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<sst xmlns="http://schemas.openxmlformats.org/spreadsheetml/2006/main" count="284" uniqueCount="153">
  <si>
    <t>德惠市2022年巩固拓展脱贫攻坚成果和乡村振兴衔接项目完工情况</t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</si>
  <si>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</si>
  <si>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</si>
  <si>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</si>
  <si>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</si>
  <si>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</si>
  <si>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</si>
  <si>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</si>
  <si>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建设任务</t>
  </si>
  <si>
    <t>项目总投资</t>
  </si>
  <si>
    <t>项目投入扶贫资金</t>
  </si>
  <si>
    <t>资金来源（万元）</t>
  </si>
  <si>
    <t>其他资金</t>
  </si>
  <si>
    <t>带动村名</t>
  </si>
  <si>
    <t>受益对象</t>
  </si>
  <si>
    <t>绩效目标</t>
  </si>
  <si>
    <t>群众参与和利益联结机制</t>
  </si>
  <si>
    <t>备注</t>
  </si>
  <si>
    <t>中央</t>
  </si>
  <si>
    <t>省</t>
  </si>
  <si>
    <t>市</t>
  </si>
  <si>
    <t>县</t>
  </si>
  <si>
    <t>户数</t>
  </si>
  <si>
    <t>人数</t>
  </si>
  <si>
    <t>德惠市2022年雨露计划补助项目</t>
  </si>
  <si>
    <t>教育</t>
  </si>
  <si>
    <t>新建</t>
  </si>
  <si>
    <t>各乡镇（街）</t>
  </si>
  <si>
    <t>2022年3月-11月</t>
  </si>
  <si>
    <t>市乡村振兴服务中心</t>
  </si>
  <si>
    <t>对符合补助政策的中、高职学生每人每年补助3000元。</t>
  </si>
  <si>
    <t>带动全市18个乡（镇）街所有行政村。</t>
  </si>
  <si>
    <t>对符合“雨露计划”补助政策的学生实现“应补尽补”</t>
  </si>
  <si>
    <t>德惠市肉鸡产业项目</t>
  </si>
  <si>
    <t>其他</t>
  </si>
  <si>
    <t>农业农村局</t>
  </si>
  <si>
    <t>全年项目收益6%</t>
  </si>
  <si>
    <t>通过该项目的实施，解决城市发展短板，促进农业农村现代化发展，项目产生收益，带动全市脱贫户和监测对象增收。</t>
  </si>
  <si>
    <t>项目收益覆盖18个乡（镇）街，脱贫户、监测对象共计3466户7197人。</t>
  </si>
  <si>
    <t>德惠市松花江镇茶条村2022年人居环境整治示范村奖励补助项目</t>
  </si>
  <si>
    <t>松花江镇茶条村</t>
  </si>
  <si>
    <t>2022年4月-9月底</t>
  </si>
  <si>
    <t>松花江镇人民政府</t>
  </si>
  <si>
    <t>对茶条村姚家岗屯内路面约0.6米罩面0.75砂石路</t>
  </si>
  <si>
    <t>茶条村</t>
  </si>
  <si>
    <t>推动乡村整体面貌、农民生活品质全面提升，全力支持示范村的建设和提升。</t>
  </si>
  <si>
    <t>产业路</t>
  </si>
  <si>
    <t>德惠市松花江镇孙家坨子村2022年人居环境整治示范村奖励补助项目</t>
  </si>
  <si>
    <t>松花江镇孙家坨子村</t>
  </si>
  <si>
    <t>对孙家坨子村孙坨子屯内路面约700米进行水泥硬化新建水泥路1.008公里</t>
  </si>
  <si>
    <t>孙家坨子村</t>
  </si>
  <si>
    <t>德惠市松花江镇茂林村2022年人居环境整治示范村奖励补助项目</t>
  </si>
  <si>
    <t>松花江镇茂林村</t>
  </si>
  <si>
    <t>为茂林村1.051罩面</t>
  </si>
  <si>
    <t>茂林村</t>
  </si>
  <si>
    <t>德惠市松花江镇高城子村2022年人居环境整治示范村奖励补助项目</t>
  </si>
  <si>
    <t>松花江镇高城子村</t>
  </si>
  <si>
    <t>对高城子村小五队至老边道1.221公里路面进行水泥硬化</t>
  </si>
  <si>
    <t>高城子村</t>
  </si>
  <si>
    <t>德惠市松花江镇兴隆泉村2022年人居环境整治示范村奖励补助项目</t>
  </si>
  <si>
    <t>松花江镇兴隆泉村</t>
  </si>
  <si>
    <t>水泥路罩面2.079公里</t>
  </si>
  <si>
    <t>兴隆泉村</t>
  </si>
  <si>
    <t>德惠市松花江镇松花江村2022年人居环境整治示范村奖励补助项目</t>
  </si>
  <si>
    <t>松花江镇松花江村</t>
  </si>
  <si>
    <t>对松花江村1.072水泥路硬化</t>
  </si>
  <si>
    <t>松花江村</t>
  </si>
  <si>
    <t>德惠市菜园子镇姚家村2022年人居环境整治示范村奖励补助项目</t>
  </si>
  <si>
    <t>菜园子镇姚家村</t>
  </si>
  <si>
    <t>菜园子镇人民政府</t>
  </si>
  <si>
    <t>七家子村0.586新建水泥路。0.294新建砖路0.668新建水泥路2.808罩面</t>
  </si>
  <si>
    <t>姚家村</t>
  </si>
  <si>
    <t>德惠市菜园子镇菜园子村2022年人居环境整治示范村奖励补助项目</t>
  </si>
  <si>
    <t>菜园子镇菜园子村</t>
  </si>
  <si>
    <t>新建水泥路10公里；边沟5400米；路灯300盏。</t>
  </si>
  <si>
    <t>菜园子村</t>
  </si>
  <si>
    <t>德惠市菜园子镇四合村2022年人居环境整治示范村奖励补助项目</t>
  </si>
  <si>
    <t>菜园子镇四合村</t>
  </si>
  <si>
    <t>新建水泥路2.13公里；</t>
  </si>
  <si>
    <t>四合村</t>
  </si>
  <si>
    <t>德惠市菜园子镇团结村2022年人居环境整治示范村奖励补助项目</t>
  </si>
  <si>
    <t>菜园子镇团结村</t>
  </si>
  <si>
    <t>新建水泥路1.119公里；</t>
  </si>
  <si>
    <t>团结村</t>
  </si>
  <si>
    <t>德惠市菜园子镇张家沟村2022年人居环境整治示范村奖励补助项目</t>
  </si>
  <si>
    <t>菜园子镇张家沟村</t>
  </si>
  <si>
    <t>新建水泥路0.664公里</t>
  </si>
  <si>
    <t>张家沟村</t>
  </si>
  <si>
    <t>德惠市达家沟镇杏山村2022年人居环境整治示范村奖励补助项目</t>
  </si>
  <si>
    <t>达家沟镇杏山村</t>
  </si>
  <si>
    <t>达家沟镇人民政府</t>
  </si>
  <si>
    <t>新建0.21砖路0.441水泥路</t>
  </si>
  <si>
    <t>杏山村</t>
  </si>
  <si>
    <t>德惠市达家沟镇达家沟村2022年人居环境整治示范村奖励补助项目</t>
  </si>
  <si>
    <t>达家沟镇达家沟村</t>
  </si>
  <si>
    <t>新建0.976罩面边沟0.444</t>
  </si>
  <si>
    <t>达家沟村</t>
  </si>
  <si>
    <t>德惠市达家沟镇合义村2022年人居环境整治示范村奖励补助项目</t>
  </si>
  <si>
    <t>达家沟镇合义村</t>
  </si>
  <si>
    <t>合义店新建1.436罩面平房屯1.52罩面</t>
  </si>
  <si>
    <t>合义村</t>
  </si>
  <si>
    <t>德惠市达家沟镇十二马架村2022年人居环境整治示范村奖励补助项目</t>
  </si>
  <si>
    <t>达家沟镇十二马架村</t>
  </si>
  <si>
    <t>水泥路3.045公里边沟2.2</t>
  </si>
  <si>
    <t>十二马架村</t>
  </si>
  <si>
    <t>德惠市达家沟镇张家村2022年人居环境整治示范村奖励补助项目</t>
  </si>
  <si>
    <t>达家沟镇张家村</t>
  </si>
  <si>
    <t>张家村</t>
  </si>
  <si>
    <t>德惠市达家沟镇天合村2022年人居环境整治示范村奖励补助项目</t>
  </si>
  <si>
    <t>达家沟镇天合村</t>
  </si>
  <si>
    <t>天合村</t>
  </si>
  <si>
    <t>德惠市夏家店街道苇咀子村2022年人居环境整治示范村奖励补助项目</t>
  </si>
  <si>
    <t>夏家店街道苇咀子村</t>
  </si>
  <si>
    <t>夏家店街道办事处</t>
  </si>
  <si>
    <t>前苇咀子0.626新建水泥路边沟1.808</t>
  </si>
  <si>
    <t>苇咀子村</t>
  </si>
  <si>
    <t>德惠市夏家店街道许家油坊村2022年人居环境整治示范村奖励补助项目</t>
  </si>
  <si>
    <t>夏家店街道许家油坊村</t>
  </si>
  <si>
    <t>徐家油坊1.294罩面</t>
  </si>
  <si>
    <t>许家油坊村</t>
  </si>
  <si>
    <t>德惠市边岗乡卧虎村2022年人居环境整治示范村奖励补助项目</t>
  </si>
  <si>
    <t>边岗乡卧虎村</t>
  </si>
  <si>
    <t>边岗乡人民政府</t>
  </si>
  <si>
    <t>水泥路罩面2.99</t>
  </si>
  <si>
    <t>卧虎村</t>
  </si>
  <si>
    <t>德惠市边岗乡双城子村2022年人居环境整治示范村奖励补助项目</t>
  </si>
  <si>
    <t>边岗乡双城子村</t>
  </si>
  <si>
    <t>双城子边沟278米。</t>
  </si>
  <si>
    <t>双城子村</t>
  </si>
  <si>
    <t>德惠市边岗乡娄家村2022年人居环境整治示范村奖励补助项目</t>
  </si>
  <si>
    <t>边岗乡娄家村</t>
  </si>
  <si>
    <t>娄家窝堡新建水泥路1.122公里。</t>
  </si>
  <si>
    <t>娄家村</t>
  </si>
  <si>
    <t>德惠市同太乡上营子村2022年人居环境整治示范村奖励补助项目</t>
  </si>
  <si>
    <t>同太乡上营子村</t>
  </si>
  <si>
    <t>同太乡人民政府</t>
  </si>
  <si>
    <t>上营子村新建水泥路0.544公里下营子新建水泥路0.745公里</t>
  </si>
  <si>
    <t>上营子村</t>
  </si>
  <si>
    <t>德惠市天台镇小城子村2022年人居环境整治示范村奖励补助项目</t>
  </si>
  <si>
    <t>天台镇小城子村</t>
  </si>
  <si>
    <t>天台镇人民政府</t>
  </si>
  <si>
    <t>薛家屯新建水泥路2.008公里，全家屯罩面0.962公里</t>
  </si>
  <si>
    <t>小城子村</t>
  </si>
  <si>
    <t>德惠市郭家镇郭家村2022年人居环境整治示范村奖励补助项目</t>
  </si>
  <si>
    <t>郭家镇郭家村</t>
  </si>
  <si>
    <t>郭家镇人民政府</t>
  </si>
  <si>
    <t>新建水泥路1.851公里</t>
  </si>
  <si>
    <t>郭家村</t>
  </si>
  <si>
    <t>德惠市郭家镇团山子村2022年人居环境整治示范村奖励补助项目</t>
  </si>
  <si>
    <t>郭家镇团山子村</t>
  </si>
  <si>
    <t xml:space="preserve">新建水泥路0.477公里
</t>
  </si>
  <si>
    <t>团山子村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</si>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</sst>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176" fontId="50" fillId="34" borderId="9" xfId="0" applyNumberFormat="1" applyFont="1" applyFill="1" applyBorder="1" applyAlignment="1">
      <alignment vertical="center"/>
    </xf>
    <xf numFmtId="0" fontId="51" fillId="34" borderId="9" xfId="0" applyNumberFormat="1" applyFont="1" applyFill="1" applyBorder="1" applyAlignment="1">
      <alignment vertical="center" wrapText="1"/>
    </xf>
    <xf numFmtId="0" fontId="5" fillId="34" borderId="9" xfId="0" applyNumberFormat="1" applyFont="1" applyFill="1" applyBorder="1" applyAlignment="1">
      <alignment vertical="center" wrapText="1"/>
    </xf>
    <xf numFmtId="176" fontId="50" fillId="34" borderId="9" xfId="0" applyNumberFormat="1" applyFont="1" applyFill="1" applyBorder="1" applyAlignment="1">
      <alignment vertical="center"/>
    </xf>
    <xf numFmtId="177" fontId="50" fillId="34" borderId="9" xfId="0" applyNumberFormat="1" applyFont="1" applyFill="1" applyBorder="1" applyAlignment="1">
      <alignment vertical="center"/>
    </xf>
    <xf numFmtId="176" fontId="50" fillId="34" borderId="9" xfId="0" applyNumberFormat="1" applyFont="1" applyFill="1" applyBorder="1" applyAlignment="1">
      <alignment vertical="center"/>
    </xf>
    <xf numFmtId="0" fontId="50" fillId="34" borderId="9" xfId="0" applyFont="1" applyFill="1" applyBorder="1" applyAlignment="1">
      <alignment vertical="center" wrapText="1"/>
    </xf>
    <xf numFmtId="176" fontId="50" fillId="34" borderId="9" xfId="0" applyNumberFormat="1" applyFont="1" applyFill="1" applyBorder="1" applyAlignment="1">
      <alignment vertical="center" wrapText="1"/>
    </xf>
    <xf numFmtId="176" fontId="8" fillId="34" borderId="9" xfId="0" applyNumberFormat="1" applyFont="1" applyFill="1" applyBorder="1" applyAlignment="1">
      <alignment vertical="center"/>
    </xf>
    <xf numFmtId="0" fontId="51" fillId="34" borderId="9" xfId="0" applyFont="1" applyFill="1" applyBorder="1" applyAlignment="1">
      <alignment vertical="center" wrapText="1"/>
    </xf>
    <xf numFmtId="177" fontId="52" fillId="34" borderId="11" xfId="0" applyNumberFormat="1" applyFont="1" applyFill="1" applyBorder="1" applyAlignment="1">
      <alignment vertical="center"/>
    </xf>
    <xf numFmtId="0" fontId="8" fillId="34" borderId="9" xfId="0" applyNumberFormat="1" applyFont="1" applyFill="1" applyBorder="1" applyAlignment="1">
      <alignment vertical="center" wrapText="1"/>
    </xf>
    <xf numFmtId="177" fontId="50" fillId="34" borderId="9" xfId="0" applyNumberFormat="1" applyFont="1" applyFill="1" applyBorder="1" applyAlignment="1">
      <alignment vertical="center"/>
    </xf>
    <xf numFmtId="176" fontId="50" fillId="34" borderId="9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@ET_Style?CF_Style_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4.875" style="1" customWidth="1"/>
    <col min="2" max="2" width="12.625" style="1" customWidth="1"/>
    <col min="3" max="4" width="7.00390625" style="1" customWidth="1"/>
    <col min="5" max="5" width="8.00390625" style="1" customWidth="1"/>
    <col min="6" max="7" width="8.50390625" style="1" customWidth="1"/>
    <col min="8" max="8" width="12.625" style="1" customWidth="1"/>
    <col min="9" max="9" width="11.25390625" style="1" customWidth="1"/>
    <col min="10" max="10" width="7.375" style="1" customWidth="1"/>
    <col min="11" max="13" width="13.00390625" style="3" customWidth="1"/>
    <col min="14" max="14" width="7.375" style="1" customWidth="1"/>
    <col min="15" max="15" width="9.125" style="1" customWidth="1"/>
    <col min="16" max="16" width="8.625" style="1" customWidth="1"/>
    <col min="17" max="18" width="5.375" style="1" customWidth="1"/>
    <col min="19" max="19" width="16.875" style="1" customWidth="1"/>
    <col min="20" max="20" width="10.75390625" style="1" customWidth="1"/>
    <col min="21" max="21" width="6.50390625" style="1" customWidth="1"/>
    <col min="22" max="16384" width="9.00390625" style="1" customWidth="1"/>
  </cols>
  <sheetData>
    <row r="1" spans="1:21" s="1" customFormat="1" ht="32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1"/>
      <c r="L1" s="21"/>
      <c r="M1" s="21"/>
      <c r="N1" s="4"/>
      <c r="O1" s="4"/>
      <c r="P1" s="4"/>
      <c r="Q1" s="4"/>
      <c r="R1" s="4"/>
      <c r="S1" s="4"/>
      <c r="T1" s="4"/>
      <c r="U1" s="4"/>
    </row>
    <row r="2" spans="11:13" s="1" customFormat="1" ht="14.25">
      <c r="K2" s="3"/>
      <c r="L2" s="3"/>
      <c r="M2" s="3"/>
    </row>
    <row r="3" spans="1:21" s="2" customFormat="1" ht="27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22" t="s">
        <v>11</v>
      </c>
      <c r="L3" s="22"/>
      <c r="M3" s="22"/>
      <c r="N3" s="6"/>
      <c r="O3" s="6" t="s">
        <v>12</v>
      </c>
      <c r="P3" s="7" t="s">
        <v>13</v>
      </c>
      <c r="Q3" s="7" t="s">
        <v>14</v>
      </c>
      <c r="R3" s="7"/>
      <c r="S3" s="5" t="s">
        <v>15</v>
      </c>
      <c r="T3" s="5" t="s">
        <v>16</v>
      </c>
      <c r="U3" s="5" t="s">
        <v>17</v>
      </c>
    </row>
    <row r="4" spans="1:21" s="2" customFormat="1" ht="27" customHeight="1">
      <c r="A4" s="5"/>
      <c r="B4" s="7"/>
      <c r="C4" s="7"/>
      <c r="D4" s="7"/>
      <c r="E4" s="7"/>
      <c r="F4" s="7"/>
      <c r="G4" s="7"/>
      <c r="H4" s="6"/>
      <c r="I4" s="7"/>
      <c r="J4" s="7"/>
      <c r="K4" s="23" t="s">
        <v>18</v>
      </c>
      <c r="L4" s="23" t="s">
        <v>19</v>
      </c>
      <c r="M4" s="23" t="s">
        <v>20</v>
      </c>
      <c r="N4" s="7" t="s">
        <v>21</v>
      </c>
      <c r="O4" s="7"/>
      <c r="P4" s="7"/>
      <c r="Q4" s="7" t="s">
        <v>22</v>
      </c>
      <c r="R4" s="7" t="s">
        <v>23</v>
      </c>
      <c r="S4" s="5"/>
      <c r="T4" s="5"/>
      <c r="U4" s="5"/>
    </row>
    <row r="5" spans="1:21" s="1" customFormat="1" ht="70.5" customHeight="1">
      <c r="A5" s="8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24">
        <v>40.8</v>
      </c>
      <c r="J5" s="24">
        <v>40.8</v>
      </c>
      <c r="K5" s="24">
        <v>40.8</v>
      </c>
      <c r="L5" s="24"/>
      <c r="M5" s="24"/>
      <c r="N5" s="24"/>
      <c r="O5" s="12"/>
      <c r="P5" s="9" t="s">
        <v>31</v>
      </c>
      <c r="Q5" s="9"/>
      <c r="R5" s="9">
        <v>272</v>
      </c>
      <c r="S5" s="9" t="s">
        <v>32</v>
      </c>
      <c r="T5" s="9"/>
      <c r="U5" s="8"/>
    </row>
    <row r="6" spans="1:21" s="1" customFormat="1" ht="123" customHeight="1">
      <c r="A6" s="8">
        <v>2</v>
      </c>
      <c r="B6" s="9" t="s">
        <v>33</v>
      </c>
      <c r="C6" s="9" t="s">
        <v>34</v>
      </c>
      <c r="D6" s="9" t="s">
        <v>26</v>
      </c>
      <c r="E6" s="9" t="s">
        <v>27</v>
      </c>
      <c r="F6" s="9" t="s">
        <v>28</v>
      </c>
      <c r="G6" s="9" t="s">
        <v>35</v>
      </c>
      <c r="H6" s="9" t="s">
        <v>36</v>
      </c>
      <c r="I6" s="24">
        <v>2504</v>
      </c>
      <c r="J6" s="24">
        <v>2504</v>
      </c>
      <c r="K6" s="25">
        <v>1558</v>
      </c>
      <c r="L6" s="25">
        <v>659</v>
      </c>
      <c r="M6" s="25">
        <v>287</v>
      </c>
      <c r="N6" s="25"/>
      <c r="O6" s="8"/>
      <c r="P6" s="9" t="s">
        <v>31</v>
      </c>
      <c r="Q6" s="8">
        <v>3466</v>
      </c>
      <c r="R6" s="8">
        <v>7197</v>
      </c>
      <c r="S6" s="9" t="s">
        <v>37</v>
      </c>
      <c r="T6" s="9" t="s">
        <v>38</v>
      </c>
      <c r="U6" s="8"/>
    </row>
    <row r="7" spans="1:21" s="1" customFormat="1" ht="87.75" customHeight="1">
      <c r="A7" s="8">
        <v>3</v>
      </c>
      <c r="B7" s="8" t="s">
        <v>39</v>
      </c>
      <c r="C7" s="9" t="s">
        <v>34</v>
      </c>
      <c r="D7" s="9" t="s">
        <v>26</v>
      </c>
      <c r="E7" s="10" t="s">
        <v>40</v>
      </c>
      <c r="F7" s="11" t="s">
        <v>41</v>
      </c>
      <c r="G7" s="8" t="s">
        <v>42</v>
      </c>
      <c r="H7" s="12" t="s">
        <v>43</v>
      </c>
      <c r="I7" s="26">
        <v>49.268</v>
      </c>
      <c r="J7" s="26">
        <f>K7+L7+M7</f>
        <v>49.268</v>
      </c>
      <c r="K7" s="25"/>
      <c r="L7" s="25">
        <v>49.268</v>
      </c>
      <c r="M7" s="25"/>
      <c r="N7" s="25"/>
      <c r="O7" s="8"/>
      <c r="P7" s="8" t="s">
        <v>44</v>
      </c>
      <c r="Q7" s="43">
        <v>23</v>
      </c>
      <c r="R7" s="43">
        <v>27</v>
      </c>
      <c r="S7" s="8" t="s">
        <v>45</v>
      </c>
      <c r="T7" s="8"/>
      <c r="U7" s="8" t="s">
        <v>46</v>
      </c>
    </row>
    <row r="8" spans="1:21" s="1" customFormat="1" ht="87.75" customHeight="1">
      <c r="A8" s="8">
        <v>4</v>
      </c>
      <c r="B8" s="8" t="s">
        <v>47</v>
      </c>
      <c r="C8" s="9" t="s">
        <v>34</v>
      </c>
      <c r="D8" s="9" t="s">
        <v>26</v>
      </c>
      <c r="E8" s="10" t="s">
        <v>48</v>
      </c>
      <c r="F8" s="11" t="s">
        <v>41</v>
      </c>
      <c r="G8" s="8" t="s">
        <v>42</v>
      </c>
      <c r="H8" s="12" t="s">
        <v>49</v>
      </c>
      <c r="I8" s="26">
        <v>156.34754</v>
      </c>
      <c r="J8" s="26">
        <f aca="true" t="shared" si="0" ref="J8:J32">K8+L8+M8</f>
        <v>156.34754</v>
      </c>
      <c r="K8" s="25"/>
      <c r="L8" s="26">
        <v>156.34754</v>
      </c>
      <c r="M8" s="25"/>
      <c r="N8" s="25"/>
      <c r="O8" s="8"/>
      <c r="P8" s="8" t="s">
        <v>50</v>
      </c>
      <c r="Q8" s="43">
        <v>35</v>
      </c>
      <c r="R8" s="43">
        <v>77</v>
      </c>
      <c r="S8" s="8" t="s">
        <v>45</v>
      </c>
      <c r="T8" s="8"/>
      <c r="U8" s="8" t="s">
        <v>46</v>
      </c>
    </row>
    <row r="9" spans="1:21" s="1" customFormat="1" ht="87.75" customHeight="1">
      <c r="A9" s="8">
        <v>5</v>
      </c>
      <c r="B9" s="8" t="s">
        <v>51</v>
      </c>
      <c r="C9" s="9" t="s">
        <v>34</v>
      </c>
      <c r="D9" s="9" t="s">
        <v>26</v>
      </c>
      <c r="E9" s="10" t="s">
        <v>52</v>
      </c>
      <c r="F9" s="11" t="s">
        <v>41</v>
      </c>
      <c r="G9" s="8" t="s">
        <v>42</v>
      </c>
      <c r="H9" s="12" t="s">
        <v>53</v>
      </c>
      <c r="I9" s="26">
        <v>54.6303</v>
      </c>
      <c r="J9" s="26">
        <f t="shared" si="0"/>
        <v>54.6303</v>
      </c>
      <c r="K9" s="25"/>
      <c r="L9" s="26">
        <v>54.6303</v>
      </c>
      <c r="M9" s="25"/>
      <c r="N9" s="25"/>
      <c r="O9" s="8"/>
      <c r="P9" s="8" t="s">
        <v>54</v>
      </c>
      <c r="Q9" s="8">
        <v>37</v>
      </c>
      <c r="R9" s="8">
        <v>55</v>
      </c>
      <c r="S9" s="8" t="s">
        <v>45</v>
      </c>
      <c r="T9" s="8"/>
      <c r="U9" s="8" t="s">
        <v>46</v>
      </c>
    </row>
    <row r="10" spans="1:21" s="1" customFormat="1" ht="87.75" customHeight="1">
      <c r="A10" s="8">
        <v>6</v>
      </c>
      <c r="B10" s="8" t="s">
        <v>55</v>
      </c>
      <c r="C10" s="9" t="s">
        <v>34</v>
      </c>
      <c r="D10" s="9" t="s">
        <v>26</v>
      </c>
      <c r="E10" s="10" t="s">
        <v>56</v>
      </c>
      <c r="F10" s="11" t="s">
        <v>41</v>
      </c>
      <c r="G10" s="8" t="s">
        <v>42</v>
      </c>
      <c r="H10" s="12" t="s">
        <v>57</v>
      </c>
      <c r="I10" s="26">
        <v>102.48666</v>
      </c>
      <c r="J10" s="26">
        <f t="shared" si="0"/>
        <v>102.48666</v>
      </c>
      <c r="K10" s="25"/>
      <c r="L10" s="26"/>
      <c r="M10" s="27">
        <v>102.48666</v>
      </c>
      <c r="N10" s="25"/>
      <c r="O10" s="8"/>
      <c r="P10" s="8" t="s">
        <v>58</v>
      </c>
      <c r="Q10" s="43">
        <v>57</v>
      </c>
      <c r="R10" s="43">
        <v>100</v>
      </c>
      <c r="S10" s="8" t="s">
        <v>45</v>
      </c>
      <c r="T10" s="8"/>
      <c r="U10" s="8" t="s">
        <v>46</v>
      </c>
    </row>
    <row r="11" spans="1:21" s="1" customFormat="1" ht="87.75" customHeight="1">
      <c r="A11" s="8">
        <v>7</v>
      </c>
      <c r="B11" s="8" t="s">
        <v>59</v>
      </c>
      <c r="C11" s="9" t="s">
        <v>34</v>
      </c>
      <c r="D11" s="9" t="s">
        <v>26</v>
      </c>
      <c r="E11" s="10" t="s">
        <v>60</v>
      </c>
      <c r="F11" s="11" t="s">
        <v>41</v>
      </c>
      <c r="G11" s="8" t="s">
        <v>42</v>
      </c>
      <c r="H11" s="12" t="s">
        <v>61</v>
      </c>
      <c r="I11" s="26">
        <v>139.2537</v>
      </c>
      <c r="J11" s="26">
        <f t="shared" si="0"/>
        <v>139.2537</v>
      </c>
      <c r="K11" s="25"/>
      <c r="L11" s="26">
        <v>139.2537</v>
      </c>
      <c r="M11" s="25"/>
      <c r="N11" s="25"/>
      <c r="O11" s="8"/>
      <c r="P11" s="8" t="s">
        <v>62</v>
      </c>
      <c r="Q11" s="43">
        <v>41</v>
      </c>
      <c r="R11" s="43">
        <v>80</v>
      </c>
      <c r="S11" s="8" t="s">
        <v>45</v>
      </c>
      <c r="T11" s="8"/>
      <c r="U11" s="8" t="s">
        <v>46</v>
      </c>
    </row>
    <row r="12" spans="1:21" s="1" customFormat="1" ht="87.75" customHeight="1">
      <c r="A12" s="8">
        <v>8</v>
      </c>
      <c r="B12" s="8" t="s">
        <v>63</v>
      </c>
      <c r="C12" s="9" t="s">
        <v>34</v>
      </c>
      <c r="D12" s="9" t="s">
        <v>26</v>
      </c>
      <c r="E12" s="10" t="s">
        <v>64</v>
      </c>
      <c r="F12" s="11" t="s">
        <v>41</v>
      </c>
      <c r="G12" s="8" t="s">
        <v>42</v>
      </c>
      <c r="H12" s="12" t="s">
        <v>65</v>
      </c>
      <c r="I12" s="26">
        <v>82.2109</v>
      </c>
      <c r="J12" s="26">
        <f t="shared" si="0"/>
        <v>82.2109</v>
      </c>
      <c r="K12" s="25"/>
      <c r="L12" s="26">
        <v>82.2109</v>
      </c>
      <c r="M12" s="25"/>
      <c r="N12" s="25"/>
      <c r="O12" s="8"/>
      <c r="P12" s="8" t="s">
        <v>66</v>
      </c>
      <c r="Q12" s="43">
        <v>41</v>
      </c>
      <c r="R12" s="43">
        <v>79</v>
      </c>
      <c r="S12" s="8" t="s">
        <v>45</v>
      </c>
      <c r="T12" s="8"/>
      <c r="U12" s="8" t="s">
        <v>46</v>
      </c>
    </row>
    <row r="13" spans="1:21" s="1" customFormat="1" ht="87.75" customHeight="1">
      <c r="A13" s="8">
        <v>9</v>
      </c>
      <c r="B13" s="8" t="s">
        <v>67</v>
      </c>
      <c r="C13" s="9" t="s">
        <v>34</v>
      </c>
      <c r="D13" s="9" t="s">
        <v>26</v>
      </c>
      <c r="E13" s="10" t="s">
        <v>68</v>
      </c>
      <c r="F13" s="11" t="s">
        <v>41</v>
      </c>
      <c r="G13" s="8" t="s">
        <v>69</v>
      </c>
      <c r="H13" s="12" t="s">
        <v>70</v>
      </c>
      <c r="I13" s="26">
        <v>371.080068</v>
      </c>
      <c r="J13" s="26">
        <f t="shared" si="0"/>
        <v>371.080068</v>
      </c>
      <c r="K13" s="28">
        <v>98.071099</v>
      </c>
      <c r="L13" s="29">
        <v>265.204249</v>
      </c>
      <c r="M13" s="28">
        <v>7.80472</v>
      </c>
      <c r="N13" s="25"/>
      <c r="O13" s="8"/>
      <c r="P13" s="8" t="s">
        <v>71</v>
      </c>
      <c r="Q13" s="43">
        <v>24</v>
      </c>
      <c r="R13" s="43">
        <v>34</v>
      </c>
      <c r="S13" s="8" t="s">
        <v>45</v>
      </c>
      <c r="T13" s="8"/>
      <c r="U13" s="8" t="s">
        <v>46</v>
      </c>
    </row>
    <row r="14" spans="1:21" s="1" customFormat="1" ht="87.75" customHeight="1">
      <c r="A14" s="8">
        <v>10</v>
      </c>
      <c r="B14" s="8" t="s">
        <v>72</v>
      </c>
      <c r="C14" s="9" t="s">
        <v>34</v>
      </c>
      <c r="D14" s="9" t="s">
        <v>26</v>
      </c>
      <c r="E14" s="10" t="s">
        <v>73</v>
      </c>
      <c r="F14" s="11" t="s">
        <v>41</v>
      </c>
      <c r="G14" s="8" t="s">
        <v>69</v>
      </c>
      <c r="H14" s="12" t="s">
        <v>74</v>
      </c>
      <c r="I14" s="26">
        <v>216.236</v>
      </c>
      <c r="J14" s="26">
        <f t="shared" si="0"/>
        <v>216.236</v>
      </c>
      <c r="K14" s="30">
        <v>102.58209</v>
      </c>
      <c r="L14" s="29">
        <v>113.65391</v>
      </c>
      <c r="M14" s="29"/>
      <c r="N14" s="25"/>
      <c r="O14" s="8"/>
      <c r="P14" s="8" t="s">
        <v>75</v>
      </c>
      <c r="Q14" s="43">
        <v>16</v>
      </c>
      <c r="R14" s="43">
        <v>25</v>
      </c>
      <c r="S14" s="8" t="s">
        <v>45</v>
      </c>
      <c r="T14" s="8"/>
      <c r="U14" s="8" t="s">
        <v>46</v>
      </c>
    </row>
    <row r="15" spans="1:21" s="1" customFormat="1" ht="87.75" customHeight="1">
      <c r="A15" s="8">
        <v>11</v>
      </c>
      <c r="B15" s="8" t="s">
        <v>76</v>
      </c>
      <c r="C15" s="9" t="s">
        <v>34</v>
      </c>
      <c r="D15" s="9" t="s">
        <v>26</v>
      </c>
      <c r="E15" s="10" t="s">
        <v>77</v>
      </c>
      <c r="F15" s="11" t="s">
        <v>41</v>
      </c>
      <c r="G15" s="8" t="s">
        <v>69</v>
      </c>
      <c r="H15" s="12" t="s">
        <v>78</v>
      </c>
      <c r="I15" s="26">
        <v>181.8316</v>
      </c>
      <c r="J15" s="26">
        <f t="shared" si="0"/>
        <v>181.8316</v>
      </c>
      <c r="K15" s="29"/>
      <c r="L15" s="29">
        <v>181.8316</v>
      </c>
      <c r="M15" s="29"/>
      <c r="N15" s="25"/>
      <c r="O15" s="8"/>
      <c r="P15" s="8" t="s">
        <v>79</v>
      </c>
      <c r="Q15" s="43">
        <v>21</v>
      </c>
      <c r="R15" s="43">
        <v>35</v>
      </c>
      <c r="S15" s="8" t="s">
        <v>45</v>
      </c>
      <c r="T15" s="8"/>
      <c r="U15" s="8"/>
    </row>
    <row r="16" spans="1:21" s="1" customFormat="1" ht="87.75" customHeight="1">
      <c r="A16" s="8">
        <v>12</v>
      </c>
      <c r="B16" s="8" t="s">
        <v>80</v>
      </c>
      <c r="C16" s="9" t="s">
        <v>34</v>
      </c>
      <c r="D16" s="9" t="s">
        <v>26</v>
      </c>
      <c r="E16" s="10" t="s">
        <v>81</v>
      </c>
      <c r="F16" s="11" t="s">
        <v>41</v>
      </c>
      <c r="G16" s="8" t="s">
        <v>69</v>
      </c>
      <c r="H16" s="12" t="s">
        <v>82</v>
      </c>
      <c r="I16" s="26">
        <v>59.94840000000001</v>
      </c>
      <c r="J16" s="26">
        <f t="shared" si="0"/>
        <v>59.94840000000001</v>
      </c>
      <c r="K16" s="29"/>
      <c r="L16" s="31">
        <v>20.01465</v>
      </c>
      <c r="M16" s="32">
        <v>39.93375</v>
      </c>
      <c r="N16" s="25"/>
      <c r="O16" s="8"/>
      <c r="P16" s="8" t="s">
        <v>83</v>
      </c>
      <c r="Q16" s="8">
        <v>11</v>
      </c>
      <c r="R16" s="8">
        <v>24</v>
      </c>
      <c r="S16" s="8" t="s">
        <v>45</v>
      </c>
      <c r="T16" s="8"/>
      <c r="U16" s="8"/>
    </row>
    <row r="17" spans="1:21" s="1" customFormat="1" ht="87.75" customHeight="1">
      <c r="A17" s="8">
        <v>13</v>
      </c>
      <c r="B17" s="8" t="s">
        <v>84</v>
      </c>
      <c r="C17" s="9" t="s">
        <v>34</v>
      </c>
      <c r="D17" s="9" t="s">
        <v>26</v>
      </c>
      <c r="E17" s="10" t="s">
        <v>85</v>
      </c>
      <c r="F17" s="11" t="s">
        <v>41</v>
      </c>
      <c r="G17" s="8" t="s">
        <v>69</v>
      </c>
      <c r="H17" s="12" t="s">
        <v>86</v>
      </c>
      <c r="I17" s="26">
        <v>79.8841</v>
      </c>
      <c r="J17" s="26">
        <f t="shared" si="0"/>
        <v>79.8841</v>
      </c>
      <c r="K17" s="31"/>
      <c r="L17" s="31">
        <v>79.8841</v>
      </c>
      <c r="M17" s="32"/>
      <c r="N17" s="25"/>
      <c r="O17" s="8"/>
      <c r="P17" s="8" t="s">
        <v>87</v>
      </c>
      <c r="Q17" s="8">
        <v>24</v>
      </c>
      <c r="R17" s="8">
        <v>47</v>
      </c>
      <c r="S17" s="8" t="s">
        <v>45</v>
      </c>
      <c r="T17" s="8"/>
      <c r="U17" s="8"/>
    </row>
    <row r="18" spans="1:21" s="1" customFormat="1" ht="87.75" customHeight="1">
      <c r="A18" s="8">
        <v>14</v>
      </c>
      <c r="B18" s="8" t="s">
        <v>88</v>
      </c>
      <c r="C18" s="9" t="s">
        <v>34</v>
      </c>
      <c r="D18" s="9" t="s">
        <v>26</v>
      </c>
      <c r="E18" s="10" t="s">
        <v>89</v>
      </c>
      <c r="F18" s="11" t="s">
        <v>41</v>
      </c>
      <c r="G18" s="8" t="s">
        <v>90</v>
      </c>
      <c r="H18" s="12" t="s">
        <v>91</v>
      </c>
      <c r="I18" s="26">
        <v>57.40575</v>
      </c>
      <c r="J18" s="26">
        <f t="shared" si="0"/>
        <v>57.40575</v>
      </c>
      <c r="K18" s="25"/>
      <c r="L18" s="27">
        <v>57.40575</v>
      </c>
      <c r="M18" s="27"/>
      <c r="N18" s="25"/>
      <c r="O18" s="8"/>
      <c r="P18" s="8" t="s">
        <v>92</v>
      </c>
      <c r="Q18" s="43">
        <v>12</v>
      </c>
      <c r="R18" s="43">
        <v>26</v>
      </c>
      <c r="S18" s="8" t="s">
        <v>45</v>
      </c>
      <c r="T18" s="8"/>
      <c r="U18" s="8"/>
    </row>
    <row r="19" spans="1:21" s="1" customFormat="1" ht="87.75" customHeight="1">
      <c r="A19" s="8">
        <v>15</v>
      </c>
      <c r="B19" s="8" t="s">
        <v>93</v>
      </c>
      <c r="C19" s="9" t="s">
        <v>34</v>
      </c>
      <c r="D19" s="9" t="s">
        <v>26</v>
      </c>
      <c r="E19" s="10" t="s">
        <v>94</v>
      </c>
      <c r="F19" s="11" t="s">
        <v>41</v>
      </c>
      <c r="G19" s="8" t="s">
        <v>90</v>
      </c>
      <c r="H19" s="12" t="s">
        <v>95</v>
      </c>
      <c r="I19" s="26">
        <v>164.941432</v>
      </c>
      <c r="J19" s="26">
        <f t="shared" si="0"/>
        <v>164.941432</v>
      </c>
      <c r="K19" s="25"/>
      <c r="L19" s="26">
        <v>107.535682</v>
      </c>
      <c r="M19" s="27">
        <v>57.40575</v>
      </c>
      <c r="N19" s="25"/>
      <c r="O19" s="8"/>
      <c r="P19" s="8" t="s">
        <v>96</v>
      </c>
      <c r="Q19" s="43">
        <v>10</v>
      </c>
      <c r="R19" s="43">
        <v>18</v>
      </c>
      <c r="S19" s="8" t="s">
        <v>45</v>
      </c>
      <c r="T19" s="8"/>
      <c r="U19" s="8"/>
    </row>
    <row r="20" spans="1:21" s="1" customFormat="1" ht="87.75" customHeight="1">
      <c r="A20" s="8">
        <v>16</v>
      </c>
      <c r="B20" s="8" t="s">
        <v>97</v>
      </c>
      <c r="C20" s="9" t="s">
        <v>34</v>
      </c>
      <c r="D20" s="9" t="s">
        <v>26</v>
      </c>
      <c r="E20" s="10" t="s">
        <v>98</v>
      </c>
      <c r="F20" s="11" t="s">
        <v>41</v>
      </c>
      <c r="G20" s="8" t="s">
        <v>90</v>
      </c>
      <c r="H20" s="12" t="s">
        <v>99</v>
      </c>
      <c r="I20" s="26">
        <v>133.28505</v>
      </c>
      <c r="J20" s="26">
        <f t="shared" si="0"/>
        <v>133.28505</v>
      </c>
      <c r="K20" s="25"/>
      <c r="L20" s="31">
        <v>133.28505</v>
      </c>
      <c r="M20" s="25"/>
      <c r="N20" s="25"/>
      <c r="O20" s="8"/>
      <c r="P20" s="8" t="s">
        <v>100</v>
      </c>
      <c r="Q20" s="43">
        <v>8</v>
      </c>
      <c r="R20" s="43">
        <v>14</v>
      </c>
      <c r="S20" s="8" t="s">
        <v>45</v>
      </c>
      <c r="T20" s="8"/>
      <c r="U20" s="8"/>
    </row>
    <row r="21" spans="1:21" s="1" customFormat="1" ht="87.75" customHeight="1">
      <c r="A21" s="8">
        <v>17</v>
      </c>
      <c r="B21" s="8" t="s">
        <v>101</v>
      </c>
      <c r="C21" s="9" t="s">
        <v>34</v>
      </c>
      <c r="D21" s="9" t="s">
        <v>26</v>
      </c>
      <c r="E21" s="10" t="s">
        <v>102</v>
      </c>
      <c r="F21" s="11" t="s">
        <v>41</v>
      </c>
      <c r="G21" s="8" t="s">
        <v>90</v>
      </c>
      <c r="H21" s="12" t="s">
        <v>103</v>
      </c>
      <c r="I21" s="26">
        <v>284.502</v>
      </c>
      <c r="J21" s="26">
        <f t="shared" si="0"/>
        <v>284.502</v>
      </c>
      <c r="K21" s="25">
        <v>1.2</v>
      </c>
      <c r="L21" s="25">
        <v>283.302</v>
      </c>
      <c r="M21" s="27"/>
      <c r="N21" s="25"/>
      <c r="O21" s="8"/>
      <c r="P21" s="8" t="s">
        <v>104</v>
      </c>
      <c r="Q21" s="43">
        <v>20</v>
      </c>
      <c r="R21" s="43">
        <v>41</v>
      </c>
      <c r="S21" s="8" t="s">
        <v>45</v>
      </c>
      <c r="T21" s="8"/>
      <c r="U21" s="8"/>
    </row>
    <row r="22" spans="1:21" s="1" customFormat="1" ht="87.75" customHeight="1">
      <c r="A22" s="8">
        <v>18</v>
      </c>
      <c r="B22" s="8" t="s">
        <v>105</v>
      </c>
      <c r="C22" s="9" t="s">
        <v>34</v>
      </c>
      <c r="D22" s="9" t="s">
        <v>26</v>
      </c>
      <c r="E22" s="10" t="s">
        <v>106</v>
      </c>
      <c r="F22" s="11" t="s">
        <v>41</v>
      </c>
      <c r="G22" s="8" t="s">
        <v>90</v>
      </c>
      <c r="H22" s="12"/>
      <c r="I22" s="26">
        <v>0</v>
      </c>
      <c r="J22" s="26">
        <f t="shared" si="0"/>
        <v>0</v>
      </c>
      <c r="K22" s="25"/>
      <c r="L22" s="26"/>
      <c r="M22" s="25"/>
      <c r="N22" s="25"/>
      <c r="O22" s="8"/>
      <c r="P22" s="8" t="s">
        <v>107</v>
      </c>
      <c r="Q22" s="43">
        <v>4</v>
      </c>
      <c r="R22" s="43">
        <v>8</v>
      </c>
      <c r="S22" s="8" t="s">
        <v>45</v>
      </c>
      <c r="T22" s="8"/>
      <c r="U22" s="8"/>
    </row>
    <row r="23" spans="1:21" s="1" customFormat="1" ht="87.75" customHeight="1">
      <c r="A23" s="8">
        <v>19</v>
      </c>
      <c r="B23" s="8" t="s">
        <v>108</v>
      </c>
      <c r="C23" s="9" t="s">
        <v>34</v>
      </c>
      <c r="D23" s="9" t="s">
        <v>26</v>
      </c>
      <c r="E23" s="10" t="s">
        <v>109</v>
      </c>
      <c r="F23" s="11" t="s">
        <v>41</v>
      </c>
      <c r="G23" s="8" t="s">
        <v>90</v>
      </c>
      <c r="H23" s="12"/>
      <c r="I23" s="26">
        <v>0</v>
      </c>
      <c r="J23" s="26">
        <f t="shared" si="0"/>
        <v>0</v>
      </c>
      <c r="K23" s="25"/>
      <c r="L23" s="26"/>
      <c r="M23" s="25"/>
      <c r="N23" s="25"/>
      <c r="O23" s="8"/>
      <c r="P23" s="8" t="s">
        <v>110</v>
      </c>
      <c r="Q23" s="43">
        <v>24</v>
      </c>
      <c r="R23" s="43">
        <v>53</v>
      </c>
      <c r="S23" s="8" t="s">
        <v>45</v>
      </c>
      <c r="T23" s="8"/>
      <c r="U23" s="8"/>
    </row>
    <row r="24" spans="1:21" s="1" customFormat="1" ht="87.75" customHeight="1">
      <c r="A24" s="8">
        <v>20</v>
      </c>
      <c r="B24" s="8" t="s">
        <v>111</v>
      </c>
      <c r="C24" s="9" t="s">
        <v>34</v>
      </c>
      <c r="D24" s="9" t="s">
        <v>26</v>
      </c>
      <c r="E24" s="13" t="s">
        <v>112</v>
      </c>
      <c r="F24" s="11" t="s">
        <v>41</v>
      </c>
      <c r="G24" s="8" t="s">
        <v>113</v>
      </c>
      <c r="H24" s="8" t="s">
        <v>114</v>
      </c>
      <c r="I24" s="26">
        <v>92.6983</v>
      </c>
      <c r="J24" s="26">
        <f t="shared" si="0"/>
        <v>92.6983</v>
      </c>
      <c r="K24" s="33">
        <v>34.03656</v>
      </c>
      <c r="L24" s="31">
        <v>58.66174</v>
      </c>
      <c r="M24" s="25"/>
      <c r="N24" s="25"/>
      <c r="O24" s="8"/>
      <c r="P24" s="8" t="s">
        <v>115</v>
      </c>
      <c r="Q24" s="43">
        <v>9</v>
      </c>
      <c r="R24" s="43">
        <v>32</v>
      </c>
      <c r="S24" s="8" t="s">
        <v>45</v>
      </c>
      <c r="T24" s="8"/>
      <c r="U24" s="8"/>
    </row>
    <row r="25" spans="1:21" s="1" customFormat="1" ht="100.5" customHeight="1">
      <c r="A25" s="8">
        <v>21</v>
      </c>
      <c r="B25" s="8" t="s">
        <v>116</v>
      </c>
      <c r="C25" s="9" t="s">
        <v>34</v>
      </c>
      <c r="D25" s="9" t="s">
        <v>26</v>
      </c>
      <c r="E25" s="13" t="s">
        <v>117</v>
      </c>
      <c r="F25" s="11" t="s">
        <v>41</v>
      </c>
      <c r="G25" s="8" t="s">
        <v>113</v>
      </c>
      <c r="H25" s="8" t="s">
        <v>118</v>
      </c>
      <c r="I25" s="26">
        <v>53.716</v>
      </c>
      <c r="J25" s="26">
        <f t="shared" si="0"/>
        <v>53.716</v>
      </c>
      <c r="K25" s="33">
        <v>53.716</v>
      </c>
      <c r="L25" s="29"/>
      <c r="M25" s="25"/>
      <c r="N25" s="25"/>
      <c r="O25" s="8"/>
      <c r="P25" s="8" t="s">
        <v>119</v>
      </c>
      <c r="Q25" s="43">
        <v>11</v>
      </c>
      <c r="R25" s="43">
        <v>30</v>
      </c>
      <c r="S25" s="8" t="s">
        <v>45</v>
      </c>
      <c r="T25" s="8"/>
      <c r="U25" s="8"/>
    </row>
    <row r="26" spans="1:21" s="1" customFormat="1" ht="71.25">
      <c r="A26" s="8">
        <v>22</v>
      </c>
      <c r="B26" s="8" t="s">
        <v>120</v>
      </c>
      <c r="C26" s="9" t="s">
        <v>34</v>
      </c>
      <c r="D26" s="9" t="s">
        <v>26</v>
      </c>
      <c r="E26" s="10" t="s">
        <v>121</v>
      </c>
      <c r="F26" s="11" t="s">
        <v>41</v>
      </c>
      <c r="G26" s="8" t="s">
        <v>122</v>
      </c>
      <c r="H26" s="12" t="s">
        <v>123</v>
      </c>
      <c r="I26" s="26">
        <v>150.003531</v>
      </c>
      <c r="J26" s="26">
        <f t="shared" si="0"/>
        <v>150.003531</v>
      </c>
      <c r="K26" s="34">
        <v>150.003531</v>
      </c>
      <c r="L26" s="35"/>
      <c r="M26" s="25"/>
      <c r="N26" s="25"/>
      <c r="O26" s="8"/>
      <c r="P26" s="8" t="s">
        <v>124</v>
      </c>
      <c r="Q26" s="43">
        <v>10</v>
      </c>
      <c r="R26" s="43">
        <v>20</v>
      </c>
      <c r="S26" s="8" t="s">
        <v>45</v>
      </c>
      <c r="T26" s="8"/>
      <c r="U26" s="8"/>
    </row>
    <row r="27" spans="1:21" s="1" customFormat="1" ht="87.75" customHeight="1">
      <c r="A27" s="8">
        <v>23</v>
      </c>
      <c r="B27" s="8" t="s">
        <v>125</v>
      </c>
      <c r="C27" s="9" t="s">
        <v>34</v>
      </c>
      <c r="D27" s="9" t="s">
        <v>26</v>
      </c>
      <c r="E27" s="10" t="s">
        <v>126</v>
      </c>
      <c r="F27" s="11" t="s">
        <v>41</v>
      </c>
      <c r="G27" s="8" t="s">
        <v>122</v>
      </c>
      <c r="H27" s="12" t="s">
        <v>127</v>
      </c>
      <c r="I27" s="26">
        <v>7</v>
      </c>
      <c r="J27" s="26">
        <f t="shared" si="0"/>
        <v>7</v>
      </c>
      <c r="K27" s="34">
        <v>7</v>
      </c>
      <c r="L27" s="35"/>
      <c r="M27" s="25"/>
      <c r="N27" s="25"/>
      <c r="O27" s="8"/>
      <c r="P27" s="8" t="s">
        <v>128</v>
      </c>
      <c r="Q27" s="43">
        <v>14</v>
      </c>
      <c r="R27" s="43">
        <v>29</v>
      </c>
      <c r="S27" s="8" t="s">
        <v>45</v>
      </c>
      <c r="T27" s="8"/>
      <c r="U27" s="8"/>
    </row>
    <row r="28" spans="1:21" s="1" customFormat="1" ht="87.75" customHeight="1">
      <c r="A28" s="8">
        <v>24</v>
      </c>
      <c r="B28" s="8" t="s">
        <v>129</v>
      </c>
      <c r="C28" s="9" t="s">
        <v>34</v>
      </c>
      <c r="D28" s="9" t="s">
        <v>26</v>
      </c>
      <c r="E28" s="10" t="s">
        <v>130</v>
      </c>
      <c r="F28" s="11" t="s">
        <v>41</v>
      </c>
      <c r="G28" s="8" t="s">
        <v>122</v>
      </c>
      <c r="H28" s="12" t="s">
        <v>131</v>
      </c>
      <c r="I28" s="26">
        <v>75.020269</v>
      </c>
      <c r="J28" s="26">
        <f t="shared" si="0"/>
        <v>75.020269</v>
      </c>
      <c r="K28" s="34">
        <v>26.2</v>
      </c>
      <c r="L28" s="31">
        <v>48.820269</v>
      </c>
      <c r="M28" s="25"/>
      <c r="N28" s="25"/>
      <c r="O28" s="8"/>
      <c r="P28" s="8" t="s">
        <v>132</v>
      </c>
      <c r="Q28" s="8">
        <v>5</v>
      </c>
      <c r="R28" s="8">
        <v>12</v>
      </c>
      <c r="S28" s="8" t="s">
        <v>45</v>
      </c>
      <c r="T28" s="8"/>
      <c r="U28" s="8"/>
    </row>
    <row r="29" spans="1:21" s="1" customFormat="1" ht="87.75" customHeight="1">
      <c r="A29" s="8">
        <v>25</v>
      </c>
      <c r="B29" s="8" t="s">
        <v>133</v>
      </c>
      <c r="C29" s="9" t="s">
        <v>34</v>
      </c>
      <c r="D29" s="9" t="s">
        <v>26</v>
      </c>
      <c r="E29" s="10" t="s">
        <v>134</v>
      </c>
      <c r="F29" s="11" t="s">
        <v>41</v>
      </c>
      <c r="G29" s="8" t="s">
        <v>135</v>
      </c>
      <c r="H29" s="12" t="s">
        <v>136</v>
      </c>
      <c r="I29" s="26">
        <v>102.2507</v>
      </c>
      <c r="J29" s="26">
        <f t="shared" si="0"/>
        <v>102.2507</v>
      </c>
      <c r="K29" s="36"/>
      <c r="L29" s="37">
        <v>102.2507</v>
      </c>
      <c r="M29" s="37"/>
      <c r="N29" s="25"/>
      <c r="O29" s="8"/>
      <c r="P29" s="8" t="s">
        <v>137</v>
      </c>
      <c r="Q29" s="13">
        <v>2</v>
      </c>
      <c r="R29" s="13">
        <v>3</v>
      </c>
      <c r="S29" s="8" t="s">
        <v>45</v>
      </c>
      <c r="T29" s="8"/>
      <c r="U29" s="8"/>
    </row>
    <row r="30" spans="1:21" s="1" customFormat="1" ht="87.75" customHeight="1">
      <c r="A30" s="8">
        <v>26</v>
      </c>
      <c r="B30" s="8" t="s">
        <v>138</v>
      </c>
      <c r="C30" s="9" t="s">
        <v>34</v>
      </c>
      <c r="D30" s="9" t="s">
        <v>26</v>
      </c>
      <c r="E30" s="14" t="s">
        <v>139</v>
      </c>
      <c r="F30" s="11" t="s">
        <v>41</v>
      </c>
      <c r="G30" s="8" t="s">
        <v>140</v>
      </c>
      <c r="H30" s="13" t="s">
        <v>141</v>
      </c>
      <c r="I30" s="26">
        <v>238.44349999999997</v>
      </c>
      <c r="J30" s="26">
        <f t="shared" si="0"/>
        <v>238.44349999999997</v>
      </c>
      <c r="K30" s="34">
        <v>147.39072</v>
      </c>
      <c r="L30" s="25">
        <v>55.17646</v>
      </c>
      <c r="M30" s="34">
        <v>35.87632</v>
      </c>
      <c r="N30" s="25"/>
      <c r="O30" s="8"/>
      <c r="P30" s="8" t="s">
        <v>142</v>
      </c>
      <c r="Q30" s="13">
        <v>4</v>
      </c>
      <c r="R30" s="13">
        <v>5</v>
      </c>
      <c r="S30" s="8" t="s">
        <v>45</v>
      </c>
      <c r="T30" s="8"/>
      <c r="U30" s="8"/>
    </row>
    <row r="31" spans="1:21" s="1" customFormat="1" ht="87.75" customHeight="1">
      <c r="A31" s="8">
        <v>27</v>
      </c>
      <c r="B31" s="8" t="s">
        <v>143</v>
      </c>
      <c r="C31" s="9" t="s">
        <v>34</v>
      </c>
      <c r="D31" s="9" t="s">
        <v>26</v>
      </c>
      <c r="E31" s="10" t="s">
        <v>144</v>
      </c>
      <c r="F31" s="11" t="s">
        <v>41</v>
      </c>
      <c r="G31" s="8" t="s">
        <v>145</v>
      </c>
      <c r="H31" s="12" t="s">
        <v>146</v>
      </c>
      <c r="I31" s="26">
        <v>170.7547</v>
      </c>
      <c r="J31" s="26">
        <f t="shared" si="0"/>
        <v>170.7547</v>
      </c>
      <c r="K31" s="38"/>
      <c r="L31" s="39">
        <v>170.7547</v>
      </c>
      <c r="M31" s="40"/>
      <c r="N31" s="25"/>
      <c r="O31" s="8"/>
      <c r="P31" s="8" t="s">
        <v>147</v>
      </c>
      <c r="Q31" s="13">
        <v>10</v>
      </c>
      <c r="R31" s="13">
        <v>15</v>
      </c>
      <c r="S31" s="8" t="s">
        <v>45</v>
      </c>
      <c r="T31" s="8"/>
      <c r="U31" s="8"/>
    </row>
    <row r="32" spans="1:21" s="1" customFormat="1" ht="87.75" customHeight="1">
      <c r="A32" s="8">
        <v>28</v>
      </c>
      <c r="B32" s="15" t="s">
        <v>148</v>
      </c>
      <c r="C32" s="16" t="s">
        <v>34</v>
      </c>
      <c r="D32" s="16" t="s">
        <v>26</v>
      </c>
      <c r="E32" s="17" t="s">
        <v>149</v>
      </c>
      <c r="F32" s="18" t="s">
        <v>41</v>
      </c>
      <c r="G32" s="15" t="s">
        <v>145</v>
      </c>
      <c r="H32" s="19" t="s">
        <v>150</v>
      </c>
      <c r="I32" s="26">
        <v>37.0015</v>
      </c>
      <c r="J32" s="26">
        <f t="shared" si="0"/>
        <v>37.0015</v>
      </c>
      <c r="K32" s="39"/>
      <c r="L32" s="39">
        <v>5.5087</v>
      </c>
      <c r="M32" s="40">
        <v>31.4928</v>
      </c>
      <c r="N32" s="41"/>
      <c r="O32" s="15"/>
      <c r="P32" s="15" t="s">
        <v>151</v>
      </c>
      <c r="Q32" s="44">
        <v>3</v>
      </c>
      <c r="R32" s="44">
        <v>12</v>
      </c>
      <c r="S32" s="15" t="s">
        <v>45</v>
      </c>
      <c r="T32" s="15"/>
      <c r="U32" s="15"/>
    </row>
    <row r="33" spans="1:21" s="1" customFormat="1" ht="45" customHeight="1">
      <c r="A33" s="20"/>
      <c r="B33" s="20" t="s">
        <v>152</v>
      </c>
      <c r="C33" s="20"/>
      <c r="D33" s="20"/>
      <c r="E33" s="20"/>
      <c r="F33" s="20"/>
      <c r="G33" s="20"/>
      <c r="H33" s="20"/>
      <c r="I33" s="20">
        <f>SUM(I5:I32)</f>
        <v>5605.000000000003</v>
      </c>
      <c r="J33" s="20">
        <f>SUM(J5:J32)</f>
        <v>5605.000000000003</v>
      </c>
      <c r="K33" s="42">
        <f>SUM(K5:K32)</f>
        <v>2218.9999999999995</v>
      </c>
      <c r="L33" s="42">
        <f>SUM(L5:L32)</f>
        <v>2824</v>
      </c>
      <c r="M33" s="42">
        <f>SUM(M5:M32)</f>
        <v>562</v>
      </c>
      <c r="N33" s="20"/>
      <c r="O33" s="20">
        <f>SUM(O5:O32)</f>
        <v>0</v>
      </c>
      <c r="P33" s="20"/>
      <c r="Q33" s="20">
        <f>SUM(Q5:Q32)</f>
        <v>3942</v>
      </c>
      <c r="R33" s="20">
        <f>SUM(R5:R32)</f>
        <v>8370</v>
      </c>
      <c r="S33" s="20"/>
      <c r="T33" s="20"/>
      <c r="U33" s="20"/>
    </row>
  </sheetData>
  <sheetProtection/>
  <mergeCells count="18">
    <mergeCell ref="A1:U1"/>
    <mergeCell ref="K3:N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S3:S4"/>
    <mergeCell ref="T3:T4"/>
    <mergeCell ref="U3:U4"/>
  </mergeCells>
  <conditionalFormatting sqref="G3">
    <cfRule type="expression" priority="1" dxfId="0" stopIfTrue="1">
      <formula>AND(COUNTIF($H$2:$H$2,G3)+COUNTIF($H$90:$H$65486,G3)+COUNTIF(#REF!,G3)&gt;1,NOT(ISBLANK(G3)))</formula>
    </cfRule>
  </conditionalFormatting>
  <printOptions/>
  <pageMargins left="0.75" right="0.75" top="1" bottom="1" header="0.5111111111111111" footer="0.5111111111111111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WPS_王野</cp:lastModifiedBy>
  <dcterms:created xsi:type="dcterms:W3CDTF">2012-06-06T01:30:27Z</dcterms:created>
  <dcterms:modified xsi:type="dcterms:W3CDTF">2022-12-15T08:06:07Z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1FC3EB60BC7B449BBECC781F11BA753F</vt:lpwstr>
  </property>
</Properties>
</file>