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3"/>
  </bookViews>
  <sheets>
    <sheet name="sheet1" sheetId="1" r:id="rId1"/>
    <sheet name="Sheet2" sheetId="3" r:id="rId2"/>
    <sheet name="秸秆归堆离田日报报告用" sheetId="2" r:id="rId3"/>
    <sheet name="主体汇总" sheetId="4" r:id="rId4"/>
  </sheets>
  <definedNames>
    <definedName name="_xlnm._FilterDatabase" localSheetId="0" hidden="1">sheet1!$A$1:$O$32</definedName>
  </definedNames>
  <calcPr calcId="191029"/>
  <pivotCaches>
    <pivotCache cacheId="0"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<sst xmlns="http://schemas.openxmlformats.org/spreadsheetml/2006/main" count="458" uniqueCount="85">
  <si>
    <t>序号</t>
  </si>
  <si>
    <t>日报编号</t>
  </si>
  <si>
    <t>作业类型</t>
  </si>
  <si>
    <t>作业镇</t>
  </si>
  <si>
    <t>车牌号</t>
  </si>
  <si>
    <t>终端号</t>
  </si>
  <si>
    <t>补贴对象</t>
  </si>
  <si>
    <t>联系电话</t>
  </si>
  <si>
    <t>作业日期</t>
  </si>
  <si>
    <t>作业面积</t>
  </si>
  <si>
    <t>合格率</t>
  </si>
  <si>
    <t>核定重耕</t>
  </si>
  <si>
    <t>人工调整</t>
  </si>
  <si>
    <t>核定面积</t>
  </si>
  <si>
    <t>补贴申请状态</t>
  </si>
  <si>
    <t>20251112007082</t>
  </si>
  <si>
    <t>秸秆归堆离田</t>
  </si>
  <si>
    <t>边岗乡</t>
  </si>
  <si>
    <t>吉01-JK043</t>
  </si>
  <si>
    <t>Y-7-JK043</t>
  </si>
  <si>
    <t>德惠市盛达生物质燃料销售有限公司</t>
  </si>
  <si>
    <t>17790025118</t>
  </si>
  <si>
    <t>2025-11-11</t>
  </si>
  <si>
    <t>已申请</t>
  </si>
  <si>
    <t>20251108011013</t>
  </si>
  <si>
    <t>惠发街道</t>
  </si>
  <si>
    <t>吉01-JK430</t>
  </si>
  <si>
    <t>Y-7-JK756</t>
  </si>
  <si>
    <t>2025-11-07</t>
  </si>
  <si>
    <t>20251108008096</t>
  </si>
  <si>
    <t>20251107008103</t>
  </si>
  <si>
    <t>2025-11-06</t>
  </si>
  <si>
    <t>20251106008083</t>
  </si>
  <si>
    <t>吉01-JKN07</t>
  </si>
  <si>
    <t>Y-7-JKN07</t>
  </si>
  <si>
    <t>2025-11-05</t>
  </si>
  <si>
    <t>20251105008253</t>
  </si>
  <si>
    <t>2025-11-04</t>
  </si>
  <si>
    <t>20251102011367</t>
  </si>
  <si>
    <t>2025-11-01</t>
  </si>
  <si>
    <t>20251102008334</t>
  </si>
  <si>
    <t>20251102008332</t>
  </si>
  <si>
    <t>20251101011371</t>
  </si>
  <si>
    <t>2025-10-31</t>
  </si>
  <si>
    <t>20251101008321</t>
  </si>
  <si>
    <t>20251101008319</t>
  </si>
  <si>
    <t>20251031011290</t>
  </si>
  <si>
    <t>2025-10-30</t>
  </si>
  <si>
    <t>20251031008268</t>
  </si>
  <si>
    <t>20251031008267</t>
  </si>
  <si>
    <t>20251030008307</t>
  </si>
  <si>
    <t>2025-10-29</t>
  </si>
  <si>
    <t>20251030008305</t>
  </si>
  <si>
    <t>20251030007698</t>
  </si>
  <si>
    <t>20251030007696</t>
  </si>
  <si>
    <t>Y-7-JK430</t>
  </si>
  <si>
    <t>20251029011305</t>
  </si>
  <si>
    <t>2025-10-28</t>
  </si>
  <si>
    <t>20251029008286</t>
  </si>
  <si>
    <t>20251029008268</t>
  </si>
  <si>
    <t>20251028011597</t>
  </si>
  <si>
    <t>2025-10-27</t>
  </si>
  <si>
    <t>20251028008547</t>
  </si>
  <si>
    <t>20251028008546</t>
  </si>
  <si>
    <t>20251027011567</t>
  </si>
  <si>
    <t>2025-10-26</t>
  </si>
  <si>
    <t>20251027008523</t>
  </si>
  <si>
    <t>20251027008521</t>
  </si>
  <si>
    <t>20251026011521</t>
  </si>
  <si>
    <t>2025-10-25</t>
  </si>
  <si>
    <t>20251026008497</t>
  </si>
  <si>
    <t>20251026008487</t>
  </si>
  <si>
    <t>求和项:作业面积(亩)</t>
  </si>
  <si>
    <t>求和项:核定重耕(亩)</t>
  </si>
  <si>
    <t>求和项:人工调整(亩)</t>
  </si>
  <si>
    <t>求和项:核定面积(亩)</t>
  </si>
  <si>
    <t>总计</t>
  </si>
  <si>
    <t>德惠市2025年秋冬季
秸秆归堆离田作业量核定统计表</t>
  </si>
  <si>
    <t>附件3：</t>
  </si>
  <si>
    <t>2025年秋冬季德惠市农作物秸秆离田作业核定数量及拟发放补贴资金数额汇总表（归堆离田）</t>
  </si>
  <si>
    <t>单位：亩 、元</t>
  </si>
  <si>
    <t>复核调整</t>
  </si>
  <si>
    <t>补贴金额</t>
  </si>
  <si>
    <t>小计</t>
  </si>
  <si>
    <t>德惠市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</si>
</sst>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1"/>
      <color indexed="8"/>
      <name val="宋体"/>
      <charset val="134"/>
      <scheme val="minor"/>
    </font>
    <font>
      <b/>
      <sz val="14"/>
      <color indexed="8"/>
      <name val="宋体"/>
      <charset val="134"/>
      <scheme val="minor"/>
    </font>
    <font>
      <sz val="22"/>
      <color indexed="8"/>
      <name val="宋体"/>
      <charset val="134"/>
      <scheme val="minor"/>
    </font>
    <font>
      <b/>
      <sz val="11"/>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4">
    <xf numFmtId="0" fontId="0" fillId="0" borderId="0" xfId="0" applyFont="1">
      <alignment vertical="center"/>
    </xf>
    <xf numFmtId="0" fontId="0"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1" fillId="0" borderId="0" xfId="0" applyFont="1" applyAlignment="1">
      <alignment horizontal="right" vertical="center"/>
    </xf>
    <xf numFmtId="0" fontId="1"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1" fillId="0" borderId="1"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2" xfId="0" applyFont="1" applyBorder="1" applyAlignment="1">
      <alignment horizontal="center"/>
    </xf>
    <xf numFmtId="0" fontId="0" fillId="0" borderId="2" xfId="0" applyFont="1" applyBorder="1" applyAlignment="1">
      <alignment horizontal="center"/>
    </xf>
    <xf numFmtId="0" fontId="0" fillId="0" borderId="2" xfId="0" applyNumberFormat="1" applyFont="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6160.9007638889" refreshedBy="47456" recordCount="31">
  <cacheSource type="worksheet">
    <worksheetSource ref="A2:I33" sheet="秸秆归堆离田日报报告用"/>
  </cacheSource>
  <cacheFields count="9">
    <cacheField name="序号" numFmtId="0">
      <sharedItems containsSemiMixedTypes="0" containsString="0" containsNumber="1" containsInteger="1" minValue="0" maxValue="31" count="31">
        <n v="1"/>
        <n v="2"/>
        <n v="3"/>
        <n v="4"/>
        <n v="5"/>
        <n v="6"/>
        <n v="7"/>
        <n v="8"/>
        <n v="9"/>
        <n v="10"/>
        <n v="11"/>
        <n v="12"/>
        <n v="13"/>
        <n v="14"/>
        <n v="15"/>
        <n v="16"/>
        <n v="17"/>
        <n v="18"/>
        <n v="19"/>
        <n v="20"/>
        <n v="21"/>
        <n v="22"/>
        <n v="23"/>
        <n v="24"/>
        <n v="25"/>
        <n v="26"/>
        <n v="27"/>
        <n v="28"/>
        <n v="29"/>
        <n v="30"/>
        <n v="31"/>
      </sharedItems>
    </cacheField>
    <cacheField name="作业镇" numFmtId="0">
      <sharedItems count="2">
        <s v="边岗乡"/>
        <s v="惠发街道"/>
      </sharedItems>
    </cacheField>
    <cacheField name="终端号" numFmtId="0">
      <sharedItems count="4">
        <s v="Y-7-JK043"/>
        <s v="Y-7-JK756"/>
        <s v="Y-7-JKN07"/>
        <s v="Y-7-JK430"/>
      </sharedItems>
    </cacheField>
    <cacheField name="补贴对象" numFmtId="0">
      <sharedItems count="1">
        <s v="德惠市盛达生物质燃料销售有限公司"/>
      </sharedItems>
    </cacheField>
    <cacheField name="作业日期" numFmtId="0">
      <sharedItems count="13">
        <s v="2025-11-11"/>
        <s v="2025-11-07"/>
        <s v="2025-11-06"/>
        <s v="2025-11-05"/>
        <s v="2025-11-04"/>
        <s v="2025-11-01"/>
        <s v="2025-10-31"/>
        <s v="2025-10-30"/>
        <s v="2025-10-29"/>
        <s v="2025-10-28"/>
        <s v="2025-10-27"/>
        <s v="2025-10-26"/>
        <s v="2025-10-25"/>
      </sharedItems>
    </cacheField>
    <cacheField name="作业面积(亩)" numFmtId="0">
      <sharedItems containsSemiMixedTypes="0" containsString="0" containsNumber="1" minValue="0" maxValue="989.22" count="31">
        <n v="116.72"/>
        <n v="155.57"/>
        <n v="124.95"/>
        <n v="447.43"/>
        <n v="37.74"/>
        <n v="76.12"/>
        <n v="355.66"/>
        <n v="60.15"/>
        <n v="63.81"/>
        <n v="279.42"/>
        <n v="186.73"/>
        <n v="208.85"/>
        <n v="458.89"/>
        <n v="201.25"/>
        <n v="133.49"/>
        <n v="292.6"/>
        <n v="522.64"/>
        <n v="363.57"/>
        <n v="180.15"/>
        <n v="495.99"/>
        <n v="733.49"/>
        <n v="549.81"/>
        <n v="209.8"/>
        <n v="900.99"/>
        <n v="989.22"/>
        <n v="459.62"/>
        <n v="631.09"/>
        <n v="497.89"/>
        <n v="284.79"/>
        <n v="371.95"/>
        <n v="295.85"/>
      </sharedItems>
    </cacheField>
    <cacheField name="核定重耕(亩)" numFmtId="0">
      <sharedItems containsSemiMixedTypes="0" containsString="0" containsNumber="1" minValue="0" maxValue="480.42" count="31">
        <n v="59.12"/>
        <n v="70.98"/>
        <n v="84.96"/>
        <n v="174.84"/>
        <n v="3.21"/>
        <n v="21.93"/>
        <n v="158.92"/>
        <n v="26.33"/>
        <n v="12.15"/>
        <n v="279.42"/>
        <n v="61.49"/>
        <n v="133.79"/>
        <n v="200.18"/>
        <n v="110.5"/>
        <n v="58.79"/>
        <n v="104.06"/>
        <n v="239.92"/>
        <n v="143.91"/>
        <n v="73.72"/>
        <n v="254.88"/>
        <n v="394.78"/>
        <n v="218.11"/>
        <n v="12.1"/>
        <n v="480.42"/>
        <n v="462.72"/>
        <n v="155.3"/>
        <n v="448.43"/>
        <n v="85.12"/>
        <n v="36.6"/>
        <n v="249.56"/>
        <n v="73.09"/>
      </sharedItems>
    </cacheField>
    <cacheField name="人工调整(亩)" numFmtId="0">
      <sharedItems containsSemiMixedTypes="0" containsString="0" containsNumber="1" minValue="-39.4" maxValue="117.47" count="15">
        <n v="0"/>
        <n v="64.53"/>
        <n v="8.17"/>
        <n v="-13.1"/>
        <n v="55.27"/>
        <n v="23.93"/>
        <n v="54.16"/>
        <n v="69.03"/>
        <n v="10.57"/>
        <n v="-39.4"/>
        <n v="17.14"/>
        <n v="-1.84"/>
        <n v="24.08"/>
        <n v="117.47"/>
        <n v="99.89"/>
      </sharedItems>
    </cacheField>
    <cacheField name="核定面积(亩)" numFmtId="0">
      <sharedItems containsSemiMixedTypes="0" containsString="0" containsNumber="1" minValue="0" maxValue="526.5" count="31">
        <n v="57.6"/>
        <n v="84.59"/>
        <n v="104.52"/>
        <n v="272.59"/>
        <n v="34.53"/>
        <n v="54.19"/>
        <n v="196.74"/>
        <n v="33.82"/>
        <n v="51.66"/>
        <n v="0"/>
        <n v="133.41"/>
        <n v="75.06"/>
        <n v="245.61"/>
        <n v="146.02"/>
        <n v="98.63"/>
        <n v="242.7"/>
        <n v="351.75"/>
        <n v="219.66"/>
        <n v="106.43"/>
        <n v="251.68"/>
        <n v="338.71"/>
        <n v="331.7"/>
        <n v="158.3"/>
        <n v="437.71"/>
        <n v="526.5"/>
        <n v="304.32"/>
        <n v="182.66"/>
        <n v="410.93"/>
        <n v="272.27"/>
        <n v="239.86"/>
        <n v="322.65"/>
      </sharedItems>
    </cacheField>
  </cacheFields>
</pivotCacheDefinition>
</file>

<file path=xl/pivotCache/pivotCacheRecords1.xml><?xml version="1.0" encoding="utf-8"?>
<pivotCacheRecords xmlns="http://schemas.openxmlformats.org/spreadsheetml/2006/main" xmlns:r="http://schemas.openxmlformats.org/officeDocument/2006/relationships" count="31">
  <r>
    <x v="0"/>
    <x v="0"/>
    <x v="0"/>
    <x v="0"/>
    <x v="0"/>
    <x v="0"/>
    <x v="0"/>
    <x v="0"/>
    <x v="0"/>
  </r>
  <r>
    <x v="1"/>
    <x v="1"/>
    <x v="1"/>
    <x v="0"/>
    <x v="1"/>
    <x v="1"/>
    <x v="1"/>
    <x v="0"/>
    <x v="1"/>
  </r>
  <r>
    <x v="2"/>
    <x v="0"/>
    <x v="0"/>
    <x v="0"/>
    <x v="1"/>
    <x v="2"/>
    <x v="2"/>
    <x v="1"/>
    <x v="2"/>
  </r>
  <r>
    <x v="3"/>
    <x v="0"/>
    <x v="0"/>
    <x v="0"/>
    <x v="2"/>
    <x v="3"/>
    <x v="3"/>
    <x v="0"/>
    <x v="3"/>
  </r>
  <r>
    <x v="4"/>
    <x v="0"/>
    <x v="2"/>
    <x v="0"/>
    <x v="3"/>
    <x v="4"/>
    <x v="4"/>
    <x v="0"/>
    <x v="4"/>
  </r>
  <r>
    <x v="5"/>
    <x v="0"/>
    <x v="2"/>
    <x v="0"/>
    <x v="4"/>
    <x v="5"/>
    <x v="5"/>
    <x v="0"/>
    <x v="5"/>
  </r>
  <r>
    <x v="6"/>
    <x v="1"/>
    <x v="1"/>
    <x v="0"/>
    <x v="5"/>
    <x v="6"/>
    <x v="6"/>
    <x v="0"/>
    <x v="6"/>
  </r>
  <r>
    <x v="7"/>
    <x v="0"/>
    <x v="0"/>
    <x v="0"/>
    <x v="5"/>
    <x v="7"/>
    <x v="7"/>
    <x v="0"/>
    <x v="7"/>
  </r>
  <r>
    <x v="8"/>
    <x v="0"/>
    <x v="2"/>
    <x v="0"/>
    <x v="5"/>
    <x v="8"/>
    <x v="8"/>
    <x v="0"/>
    <x v="8"/>
  </r>
  <r>
    <x v="9"/>
    <x v="1"/>
    <x v="1"/>
    <x v="0"/>
    <x v="6"/>
    <x v="9"/>
    <x v="9"/>
    <x v="0"/>
    <x v="9"/>
  </r>
  <r>
    <x v="10"/>
    <x v="0"/>
    <x v="0"/>
    <x v="0"/>
    <x v="6"/>
    <x v="10"/>
    <x v="10"/>
    <x v="2"/>
    <x v="10"/>
  </r>
  <r>
    <x v="11"/>
    <x v="0"/>
    <x v="2"/>
    <x v="0"/>
    <x v="6"/>
    <x v="11"/>
    <x v="11"/>
    <x v="0"/>
    <x v="11"/>
  </r>
  <r>
    <x v="12"/>
    <x v="1"/>
    <x v="1"/>
    <x v="0"/>
    <x v="7"/>
    <x v="12"/>
    <x v="12"/>
    <x v="3"/>
    <x v="12"/>
  </r>
  <r>
    <x v="13"/>
    <x v="0"/>
    <x v="0"/>
    <x v="0"/>
    <x v="7"/>
    <x v="13"/>
    <x v="13"/>
    <x v="4"/>
    <x v="13"/>
  </r>
  <r>
    <x v="14"/>
    <x v="0"/>
    <x v="2"/>
    <x v="0"/>
    <x v="7"/>
    <x v="14"/>
    <x v="14"/>
    <x v="5"/>
    <x v="14"/>
  </r>
  <r>
    <x v="15"/>
    <x v="0"/>
    <x v="0"/>
    <x v="0"/>
    <x v="8"/>
    <x v="15"/>
    <x v="15"/>
    <x v="6"/>
    <x v="15"/>
  </r>
  <r>
    <x v="16"/>
    <x v="0"/>
    <x v="2"/>
    <x v="0"/>
    <x v="8"/>
    <x v="16"/>
    <x v="16"/>
    <x v="7"/>
    <x v="16"/>
  </r>
  <r>
    <x v="17"/>
    <x v="1"/>
    <x v="1"/>
    <x v="0"/>
    <x v="8"/>
    <x v="17"/>
    <x v="17"/>
    <x v="0"/>
    <x v="17"/>
  </r>
  <r>
    <x v="18"/>
    <x v="1"/>
    <x v="3"/>
    <x v="0"/>
    <x v="8"/>
    <x v="18"/>
    <x v="18"/>
    <x v="0"/>
    <x v="18"/>
  </r>
  <r>
    <x v="19"/>
    <x v="1"/>
    <x v="3"/>
    <x v="0"/>
    <x v="9"/>
    <x v="19"/>
    <x v="19"/>
    <x v="8"/>
    <x v="19"/>
  </r>
  <r>
    <x v="20"/>
    <x v="0"/>
    <x v="0"/>
    <x v="0"/>
    <x v="9"/>
    <x v="20"/>
    <x v="20"/>
    <x v="0"/>
    <x v="20"/>
  </r>
  <r>
    <x v="21"/>
    <x v="0"/>
    <x v="2"/>
    <x v="0"/>
    <x v="9"/>
    <x v="21"/>
    <x v="21"/>
    <x v="0"/>
    <x v="21"/>
  </r>
  <r>
    <x v="22"/>
    <x v="1"/>
    <x v="3"/>
    <x v="0"/>
    <x v="10"/>
    <x v="22"/>
    <x v="22"/>
    <x v="9"/>
    <x v="22"/>
  </r>
  <r>
    <x v="23"/>
    <x v="0"/>
    <x v="0"/>
    <x v="0"/>
    <x v="10"/>
    <x v="23"/>
    <x v="23"/>
    <x v="10"/>
    <x v="23"/>
  </r>
  <r>
    <x v="24"/>
    <x v="0"/>
    <x v="2"/>
    <x v="0"/>
    <x v="10"/>
    <x v="24"/>
    <x v="24"/>
    <x v="0"/>
    <x v="24"/>
  </r>
  <r>
    <x v="25"/>
    <x v="1"/>
    <x v="3"/>
    <x v="0"/>
    <x v="11"/>
    <x v="25"/>
    <x v="25"/>
    <x v="0"/>
    <x v="25"/>
  </r>
  <r>
    <x v="26"/>
    <x v="0"/>
    <x v="0"/>
    <x v="0"/>
    <x v="11"/>
    <x v="26"/>
    <x v="26"/>
    <x v="0"/>
    <x v="26"/>
  </r>
  <r>
    <x v="27"/>
    <x v="0"/>
    <x v="2"/>
    <x v="0"/>
    <x v="11"/>
    <x v="27"/>
    <x v="27"/>
    <x v="11"/>
    <x v="27"/>
  </r>
  <r>
    <x v="28"/>
    <x v="1"/>
    <x v="3"/>
    <x v="0"/>
    <x v="12"/>
    <x v="28"/>
    <x v="28"/>
    <x v="12"/>
    <x v="28"/>
  </r>
  <r>
    <x v="29"/>
    <x v="0"/>
    <x v="0"/>
    <x v="0"/>
    <x v="12"/>
    <x v="29"/>
    <x v="29"/>
    <x v="13"/>
    <x v="29"/>
  </r>
  <r>
    <x v="30"/>
    <x v="0"/>
    <x v="2"/>
    <x v="0"/>
    <x v="12"/>
    <x v="30"/>
    <x v="30"/>
    <x v="14"/>
    <x v="3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7"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F8" firstHeaderRow="0" firstDataRow="1" firstDataCol="2"/>
  <pivotFields count="9">
    <pivotField compact="0" showAl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t="default"/>
      </items>
    </pivotField>
    <pivotField axis="axisRow" compact="0" showAll="0">
      <items count="3">
        <item x="0"/>
        <item x="1"/>
        <item t="default"/>
      </items>
    </pivotField>
    <pivotField compact="0" showAll="0"/>
    <pivotField axis="axisRow" compact="0" showAll="0">
      <items count="2">
        <item x="0"/>
        <item t="default"/>
      </items>
    </pivotField>
    <pivotField compact="0" showAll="0"/>
    <pivotField dataField="1" compact="0" showAll="0">
      <items count="32">
        <item x="4"/>
        <item x="7"/>
        <item x="8"/>
        <item x="5"/>
        <item x="0"/>
        <item x="2"/>
        <item x="14"/>
        <item x="1"/>
        <item x="18"/>
        <item x="10"/>
        <item x="13"/>
        <item x="11"/>
        <item x="22"/>
        <item x="9"/>
        <item x="28"/>
        <item x="15"/>
        <item x="30"/>
        <item x="6"/>
        <item x="17"/>
        <item x="29"/>
        <item x="3"/>
        <item x="12"/>
        <item x="25"/>
        <item x="19"/>
        <item x="27"/>
        <item x="16"/>
        <item x="21"/>
        <item x="26"/>
        <item x="20"/>
        <item x="23"/>
        <item x="24"/>
        <item t="default"/>
      </items>
    </pivotField>
    <pivotField dataField="1" compact="0" showAll="0">
      <items count="32">
        <item x="4"/>
        <item x="22"/>
        <item x="8"/>
        <item x="5"/>
        <item x="7"/>
        <item x="28"/>
        <item x="14"/>
        <item x="0"/>
        <item x="10"/>
        <item x="1"/>
        <item x="30"/>
        <item x="18"/>
        <item x="2"/>
        <item x="27"/>
        <item x="15"/>
        <item x="13"/>
        <item x="11"/>
        <item x="17"/>
        <item x="25"/>
        <item x="6"/>
        <item x="3"/>
        <item x="12"/>
        <item x="21"/>
        <item x="16"/>
        <item x="29"/>
        <item x="19"/>
        <item x="9"/>
        <item x="20"/>
        <item x="26"/>
        <item x="24"/>
        <item x="23"/>
        <item t="default"/>
      </items>
    </pivotField>
    <pivotField dataField="1" compact="0" showAll="0">
      <items count="16">
        <item x="9"/>
        <item x="3"/>
        <item x="11"/>
        <item x="0"/>
        <item x="2"/>
        <item x="8"/>
        <item x="10"/>
        <item x="5"/>
        <item x="12"/>
        <item x="6"/>
        <item x="4"/>
        <item x="1"/>
        <item x="7"/>
        <item x="14"/>
        <item x="13"/>
        <item t="default"/>
      </items>
    </pivotField>
    <pivotField dataField="1" compact="0" showAll="0">
      <items count="32">
        <item x="9"/>
        <item x="7"/>
        <item x="4"/>
        <item x="8"/>
        <item x="5"/>
        <item x="0"/>
        <item x="11"/>
        <item x="1"/>
        <item x="14"/>
        <item x="2"/>
        <item x="18"/>
        <item x="10"/>
        <item x="13"/>
        <item x="22"/>
        <item x="26"/>
        <item x="6"/>
        <item x="17"/>
        <item x="29"/>
        <item x="15"/>
        <item x="12"/>
        <item x="19"/>
        <item x="28"/>
        <item x="3"/>
        <item x="25"/>
        <item x="30"/>
        <item x="21"/>
        <item x="20"/>
        <item x="16"/>
        <item x="27"/>
        <item x="23"/>
        <item x="24"/>
        <item t="default"/>
      </items>
    </pivotField>
  </pivotFields>
  <rowFields count="2">
    <field x="1"/>
    <field x="3"/>
  </rowFields>
  <rowItems count="5">
    <i>
      <x/>
    </i>
    <i r="1">
      <x/>
    </i>
    <i>
      <x v="1"/>
    </i>
    <i r="1">
      <x/>
    </i>
    <i t="grand">
      <x/>
    </i>
  </rowItems>
  <colFields count="1">
    <field x="-2"/>
  </colFields>
  <colItems count="4">
    <i>
      <x/>
    </i>
    <i i="1">
      <x v="1"/>
    </i>
    <i i="2">
      <x v="2"/>
    </i>
    <i i="3">
      <x v="3"/>
    </i>
  </colItems>
  <dataFields count="4">
    <dataField name="求和项:作业面积(亩)" fld="5" baseField="0" baseItem="0"/>
    <dataField name="求和项:核定重耕(亩)" fld="6" baseField="0" baseItem="0"/>
    <dataField name="求和项:人工调整(亩)" fld="7" baseField="0" baseItem="0"/>
    <dataField name="求和项:核定面积(亩)" fld="8" baseField="0" baseItem="0"/>
  </dataFields>
  <pivotTableStyleInfo name="PivotStylePreset2_Accent1" showRowHeaders="1" showColHeaders="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topLeftCell="C1" workbookViewId="0">
      <selection activeCell="N1" sqref="N$1:N$1048576"/>
    </sheetView>
  </sheetViews>
  <sheetFormatPr defaultColWidth="9" defaultRowHeight="13.5"/>
  <cols>
    <col min="1" max="1" width="5.725" customWidth="1"/>
    <col min="2" max="2" width="16.275" customWidth="1"/>
    <col min="3" max="3" width="14" customWidth="1"/>
    <col min="4" max="4" width="16.275" customWidth="1"/>
    <col min="5" max="5" width="11.8166666666667" customWidth="1"/>
    <col min="6" max="6" width="10.6333333333333" customWidth="1"/>
    <col min="7" max="7" width="36.5416666666667" customWidth="1"/>
    <col min="8" max="8" width="12.9083333333333" customWidth="1"/>
    <col min="9" max="9" width="11.8166666666667" customWidth="1"/>
    <col min="10" max="10" width="13.725" customWidth="1"/>
    <col min="11" max="11" width="7.81666666666667" customWidth="1"/>
    <col min="12" max="14" width="13.725" customWidth="1"/>
    <col min="15" max="15" width="14.6333333333333" customWidth="1"/>
  </cols>
  <sheetData>
    <row r="1" ht="15" spans="1:15">
      <c r="A1" s="11" t="s">
        <v>0</v>
      </c>
      <c r="B1" s="11" t="s">
        <v>1</v>
      </c>
      <c r="C1" s="11" t="s">
        <v>2</v>
      </c>
      <c r="D1" s="11" t="s">
        <v>3</v>
      </c>
      <c r="E1" s="11" t="s">
        <v>4</v>
      </c>
      <c r="F1" s="11" t="s">
        <v>5</v>
      </c>
      <c r="G1" s="11" t="s">
        <v>6</v>
      </c>
      <c r="H1" s="11" t="s">
        <v>7</v>
      </c>
      <c r="I1" s="11" t="s">
        <v>8</v>
      </c>
      <c r="J1" s="11" t="s">
        <v>9</v>
      </c>
      <c r="K1" s="11" t="s">
        <v>10</v>
      </c>
      <c r="L1" s="11" t="s">
        <v>11</v>
      </c>
      <c r="M1" s="11" t="s">
        <v>12</v>
      </c>
      <c r="N1" s="11" t="s">
        <v>13</v>
      </c>
      <c r="O1" s="11" t="s">
        <v>14</v>
      </c>
    </row>
    <row r="2" spans="1:15">
      <c r="A2" s="12">
        <v>1</v>
      </c>
      <c r="B2" s="12" t="s">
        <v>15</v>
      </c>
      <c r="C2" s="12" t="s">
        <v>16</v>
      </c>
      <c r="D2" s="12" t="s">
        <v>17</v>
      </c>
      <c r="E2" s="12" t="s">
        <v>18</v>
      </c>
      <c r="F2" s="12" t="s">
        <v>19</v>
      </c>
      <c r="G2" s="12" t="s">
        <v>20</v>
      </c>
      <c r="H2" s="12" t="s">
        <v>21</v>
      </c>
      <c r="I2" s="12" t="s">
        <v>22</v>
      </c>
      <c r="J2" s="13">
        <v>116.72</v>
      </c>
      <c r="K2" s="13">
        <v>0</v>
      </c>
      <c r="L2" s="13">
        <v>59.12</v>
      </c>
      <c r="M2" s="13">
        <v>0</v>
      </c>
      <c r="N2" s="13">
        <v>57.6</v>
      </c>
      <c r="O2" s="12" t="s">
        <v>23</v>
      </c>
    </row>
    <row r="3" spans="1:15">
      <c r="A3" s="12">
        <v>2</v>
      </c>
      <c r="B3" s="12" t="s">
        <v>24</v>
      </c>
      <c r="C3" s="12" t="s">
        <v>16</v>
      </c>
      <c r="D3" s="12" t="s">
        <v>25</v>
      </c>
      <c r="E3" s="12" t="s">
        <v>26</v>
      </c>
      <c r="F3" s="12" t="s">
        <v>27</v>
      </c>
      <c r="G3" s="12" t="s">
        <v>20</v>
      </c>
      <c r="H3" s="12" t="s">
        <v>21</v>
      </c>
      <c r="I3" s="12" t="s">
        <v>28</v>
      </c>
      <c r="J3" s="13">
        <v>155.57</v>
      </c>
      <c r="K3" s="13">
        <v>0</v>
      </c>
      <c r="L3" s="13">
        <v>70.98</v>
      </c>
      <c r="M3" s="13">
        <v>0</v>
      </c>
      <c r="N3" s="13">
        <v>84.59</v>
      </c>
      <c r="O3" s="12" t="s">
        <v>23</v>
      </c>
    </row>
    <row r="4" spans="1:15">
      <c r="A4" s="12">
        <v>3</v>
      </c>
      <c r="B4" s="12" t="s">
        <v>29</v>
      </c>
      <c r="C4" s="12" t="s">
        <v>16</v>
      </c>
      <c r="D4" s="12" t="s">
        <v>17</v>
      </c>
      <c r="E4" s="12" t="s">
        <v>18</v>
      </c>
      <c r="F4" s="12" t="s">
        <v>19</v>
      </c>
      <c r="G4" s="12" t="s">
        <v>20</v>
      </c>
      <c r="H4" s="12" t="s">
        <v>21</v>
      </c>
      <c r="I4" s="12" t="s">
        <v>28</v>
      </c>
      <c r="J4" s="13">
        <v>124.95</v>
      </c>
      <c r="K4" s="13">
        <v>0</v>
      </c>
      <c r="L4" s="13">
        <v>84.96</v>
      </c>
      <c r="M4" s="13">
        <v>64.53</v>
      </c>
      <c r="N4" s="13">
        <v>104.52</v>
      </c>
      <c r="O4" s="12" t="s">
        <v>23</v>
      </c>
    </row>
    <row r="5" spans="1:15">
      <c r="A5" s="12">
        <v>4</v>
      </c>
      <c r="B5" s="12" t="s">
        <v>30</v>
      </c>
      <c r="C5" s="12" t="s">
        <v>16</v>
      </c>
      <c r="D5" s="12" t="s">
        <v>17</v>
      </c>
      <c r="E5" s="12" t="s">
        <v>18</v>
      </c>
      <c r="F5" s="12" t="s">
        <v>19</v>
      </c>
      <c r="G5" s="12" t="s">
        <v>20</v>
      </c>
      <c r="H5" s="12" t="s">
        <v>21</v>
      </c>
      <c r="I5" s="12" t="s">
        <v>31</v>
      </c>
      <c r="J5" s="13">
        <v>447.43</v>
      </c>
      <c r="K5" s="13">
        <v>0</v>
      </c>
      <c r="L5" s="13">
        <v>174.84</v>
      </c>
      <c r="M5" s="13">
        <v>0</v>
      </c>
      <c r="N5" s="13">
        <v>272.59</v>
      </c>
      <c r="O5" s="12" t="s">
        <v>23</v>
      </c>
    </row>
    <row r="6" spans="1:15">
      <c r="A6" s="12">
        <v>5</v>
      </c>
      <c r="B6" s="12" t="s">
        <v>32</v>
      </c>
      <c r="C6" s="12" t="s">
        <v>16</v>
      </c>
      <c r="D6" s="12" t="s">
        <v>17</v>
      </c>
      <c r="E6" s="12" t="s">
        <v>33</v>
      </c>
      <c r="F6" s="12" t="s">
        <v>34</v>
      </c>
      <c r="G6" s="12" t="s">
        <v>20</v>
      </c>
      <c r="H6" s="12" t="s">
        <v>21</v>
      </c>
      <c r="I6" s="12" t="s">
        <v>35</v>
      </c>
      <c r="J6" s="13">
        <v>37.74</v>
      </c>
      <c r="K6" s="13">
        <v>0</v>
      </c>
      <c r="L6" s="13">
        <v>3.21</v>
      </c>
      <c r="M6" s="13">
        <v>0</v>
      </c>
      <c r="N6" s="13">
        <v>34.53</v>
      </c>
      <c r="O6" s="12" t="s">
        <v>23</v>
      </c>
    </row>
    <row r="7" spans="1:15">
      <c r="A7" s="12">
        <v>6</v>
      </c>
      <c r="B7" s="12" t="s">
        <v>36</v>
      </c>
      <c r="C7" s="12" t="s">
        <v>16</v>
      </c>
      <c r="D7" s="12" t="s">
        <v>17</v>
      </c>
      <c r="E7" s="12" t="s">
        <v>33</v>
      </c>
      <c r="F7" s="12" t="s">
        <v>34</v>
      </c>
      <c r="G7" s="12" t="s">
        <v>20</v>
      </c>
      <c r="H7" s="12" t="s">
        <v>21</v>
      </c>
      <c r="I7" s="12" t="s">
        <v>37</v>
      </c>
      <c r="J7" s="13">
        <v>76.12</v>
      </c>
      <c r="K7" s="13">
        <v>0</v>
      </c>
      <c r="L7" s="13">
        <v>21.93</v>
      </c>
      <c r="M7" s="13">
        <v>0</v>
      </c>
      <c r="N7" s="13">
        <v>54.19</v>
      </c>
      <c r="O7" s="12" t="s">
        <v>23</v>
      </c>
    </row>
    <row r="8" spans="1:15">
      <c r="A8" s="12">
        <v>7</v>
      </c>
      <c r="B8" s="12" t="s">
        <v>38</v>
      </c>
      <c r="C8" s="12" t="s">
        <v>16</v>
      </c>
      <c r="D8" s="12" t="s">
        <v>25</v>
      </c>
      <c r="E8" s="12" t="s">
        <v>26</v>
      </c>
      <c r="F8" s="12" t="s">
        <v>27</v>
      </c>
      <c r="G8" s="12" t="s">
        <v>20</v>
      </c>
      <c r="H8" s="12" t="s">
        <v>21</v>
      </c>
      <c r="I8" s="12" t="s">
        <v>39</v>
      </c>
      <c r="J8" s="13">
        <v>355.66</v>
      </c>
      <c r="K8" s="13">
        <v>0</v>
      </c>
      <c r="L8" s="13">
        <v>158.92</v>
      </c>
      <c r="M8" s="13">
        <v>0</v>
      </c>
      <c r="N8" s="13">
        <v>196.74</v>
      </c>
      <c r="O8" s="12" t="s">
        <v>23</v>
      </c>
    </row>
    <row r="9" spans="1:15">
      <c r="A9" s="12">
        <v>8</v>
      </c>
      <c r="B9" s="12" t="s">
        <v>40</v>
      </c>
      <c r="C9" s="12" t="s">
        <v>16</v>
      </c>
      <c r="D9" s="12" t="s">
        <v>17</v>
      </c>
      <c r="E9" s="12" t="s">
        <v>18</v>
      </c>
      <c r="F9" s="12" t="s">
        <v>19</v>
      </c>
      <c r="G9" s="12" t="s">
        <v>20</v>
      </c>
      <c r="H9" s="12" t="s">
        <v>21</v>
      </c>
      <c r="I9" s="12" t="s">
        <v>39</v>
      </c>
      <c r="J9" s="13">
        <v>60.15</v>
      </c>
      <c r="K9" s="13">
        <v>0</v>
      </c>
      <c r="L9" s="13">
        <v>26.33</v>
      </c>
      <c r="M9" s="13">
        <v>0</v>
      </c>
      <c r="N9" s="13">
        <v>33.82</v>
      </c>
      <c r="O9" s="12" t="s">
        <v>23</v>
      </c>
    </row>
    <row r="10" spans="1:15">
      <c r="A10" s="12">
        <v>9</v>
      </c>
      <c r="B10" s="12" t="s">
        <v>41</v>
      </c>
      <c r="C10" s="12" t="s">
        <v>16</v>
      </c>
      <c r="D10" s="12" t="s">
        <v>17</v>
      </c>
      <c r="E10" s="12" t="s">
        <v>33</v>
      </c>
      <c r="F10" s="12" t="s">
        <v>34</v>
      </c>
      <c r="G10" s="12" t="s">
        <v>20</v>
      </c>
      <c r="H10" s="12" t="s">
        <v>21</v>
      </c>
      <c r="I10" s="12" t="s">
        <v>39</v>
      </c>
      <c r="J10" s="13">
        <v>63.81</v>
      </c>
      <c r="K10" s="13">
        <v>0</v>
      </c>
      <c r="L10" s="13">
        <v>12.15</v>
      </c>
      <c r="M10" s="13">
        <v>0</v>
      </c>
      <c r="N10" s="13">
        <v>51.66</v>
      </c>
      <c r="O10" s="12" t="s">
        <v>23</v>
      </c>
    </row>
    <row r="11" spans="1:15">
      <c r="A11" s="12">
        <v>10</v>
      </c>
      <c r="B11" s="12" t="s">
        <v>42</v>
      </c>
      <c r="C11" s="12" t="s">
        <v>16</v>
      </c>
      <c r="D11" s="12" t="s">
        <v>25</v>
      </c>
      <c r="E11" s="12" t="s">
        <v>26</v>
      </c>
      <c r="F11" s="12" t="s">
        <v>27</v>
      </c>
      <c r="G11" s="12" t="s">
        <v>20</v>
      </c>
      <c r="H11" s="12" t="s">
        <v>21</v>
      </c>
      <c r="I11" s="12" t="s">
        <v>43</v>
      </c>
      <c r="J11" s="13">
        <v>279.42</v>
      </c>
      <c r="K11" s="13">
        <v>0</v>
      </c>
      <c r="L11" s="13">
        <v>279.42</v>
      </c>
      <c r="M11" s="13">
        <v>0</v>
      </c>
      <c r="N11" s="13">
        <v>0</v>
      </c>
      <c r="O11" s="12" t="s">
        <v>23</v>
      </c>
    </row>
    <row r="12" spans="1:15">
      <c r="A12" s="12">
        <v>11</v>
      </c>
      <c r="B12" s="12" t="s">
        <v>44</v>
      </c>
      <c r="C12" s="12" t="s">
        <v>16</v>
      </c>
      <c r="D12" s="12" t="s">
        <v>17</v>
      </c>
      <c r="E12" s="12" t="s">
        <v>18</v>
      </c>
      <c r="F12" s="12" t="s">
        <v>19</v>
      </c>
      <c r="G12" s="12" t="s">
        <v>20</v>
      </c>
      <c r="H12" s="12" t="s">
        <v>21</v>
      </c>
      <c r="I12" s="12" t="s">
        <v>43</v>
      </c>
      <c r="J12" s="13">
        <v>186.73</v>
      </c>
      <c r="K12" s="13">
        <v>0</v>
      </c>
      <c r="L12" s="13">
        <v>61.49</v>
      </c>
      <c r="M12" s="13">
        <v>8.17</v>
      </c>
      <c r="N12" s="13">
        <v>133.41</v>
      </c>
      <c r="O12" s="12" t="s">
        <v>23</v>
      </c>
    </row>
    <row r="13" spans="1:15">
      <c r="A13" s="12">
        <v>12</v>
      </c>
      <c r="B13" s="12" t="s">
        <v>45</v>
      </c>
      <c r="C13" s="12" t="s">
        <v>16</v>
      </c>
      <c r="D13" s="12" t="s">
        <v>17</v>
      </c>
      <c r="E13" s="12" t="s">
        <v>33</v>
      </c>
      <c r="F13" s="12" t="s">
        <v>34</v>
      </c>
      <c r="G13" s="12" t="s">
        <v>20</v>
      </c>
      <c r="H13" s="12" t="s">
        <v>21</v>
      </c>
      <c r="I13" s="12" t="s">
        <v>43</v>
      </c>
      <c r="J13" s="13">
        <v>208.85</v>
      </c>
      <c r="K13" s="13">
        <v>0</v>
      </c>
      <c r="L13" s="13">
        <v>133.79</v>
      </c>
      <c r="M13" s="13">
        <v>0</v>
      </c>
      <c r="N13" s="13">
        <v>75.06</v>
      </c>
      <c r="O13" s="12" t="s">
        <v>23</v>
      </c>
    </row>
    <row r="14" spans="1:15">
      <c r="A14" s="12">
        <v>13</v>
      </c>
      <c r="B14" s="12" t="s">
        <v>46</v>
      </c>
      <c r="C14" s="12" t="s">
        <v>16</v>
      </c>
      <c r="D14" s="12" t="s">
        <v>25</v>
      </c>
      <c r="E14" s="12" t="s">
        <v>26</v>
      </c>
      <c r="F14" s="12" t="s">
        <v>27</v>
      </c>
      <c r="G14" s="12" t="s">
        <v>20</v>
      </c>
      <c r="H14" s="12" t="s">
        <v>21</v>
      </c>
      <c r="I14" s="12" t="s">
        <v>47</v>
      </c>
      <c r="J14" s="13">
        <v>458.89</v>
      </c>
      <c r="K14" s="13">
        <v>0</v>
      </c>
      <c r="L14" s="13">
        <v>200.18</v>
      </c>
      <c r="M14" s="13">
        <v>-13.1</v>
      </c>
      <c r="N14" s="13">
        <v>245.61</v>
      </c>
      <c r="O14" s="12" t="s">
        <v>23</v>
      </c>
    </row>
    <row r="15" spans="1:15">
      <c r="A15" s="12">
        <v>14</v>
      </c>
      <c r="B15" s="12" t="s">
        <v>48</v>
      </c>
      <c r="C15" s="12" t="s">
        <v>16</v>
      </c>
      <c r="D15" s="12" t="s">
        <v>17</v>
      </c>
      <c r="E15" s="12" t="s">
        <v>18</v>
      </c>
      <c r="F15" s="12" t="s">
        <v>19</v>
      </c>
      <c r="G15" s="12" t="s">
        <v>20</v>
      </c>
      <c r="H15" s="12" t="s">
        <v>21</v>
      </c>
      <c r="I15" s="12" t="s">
        <v>47</v>
      </c>
      <c r="J15" s="13">
        <v>201.25</v>
      </c>
      <c r="K15" s="13">
        <v>0</v>
      </c>
      <c r="L15" s="13">
        <v>110.5</v>
      </c>
      <c r="M15" s="13">
        <v>55.27</v>
      </c>
      <c r="N15" s="13">
        <v>146.02</v>
      </c>
      <c r="O15" s="12" t="s">
        <v>23</v>
      </c>
    </row>
    <row r="16" spans="1:15">
      <c r="A16" s="12">
        <v>15</v>
      </c>
      <c r="B16" s="12" t="s">
        <v>49</v>
      </c>
      <c r="C16" s="12" t="s">
        <v>16</v>
      </c>
      <c r="D16" s="12" t="s">
        <v>17</v>
      </c>
      <c r="E16" s="12" t="s">
        <v>33</v>
      </c>
      <c r="F16" s="12" t="s">
        <v>34</v>
      </c>
      <c r="G16" s="12" t="s">
        <v>20</v>
      </c>
      <c r="H16" s="12" t="s">
        <v>21</v>
      </c>
      <c r="I16" s="12" t="s">
        <v>47</v>
      </c>
      <c r="J16" s="13">
        <v>133.49</v>
      </c>
      <c r="K16" s="13">
        <v>0</v>
      </c>
      <c r="L16" s="13">
        <v>58.79</v>
      </c>
      <c r="M16" s="13">
        <v>23.93</v>
      </c>
      <c r="N16" s="13">
        <v>98.63</v>
      </c>
      <c r="O16" s="12" t="s">
        <v>23</v>
      </c>
    </row>
    <row r="17" spans="1:15">
      <c r="A17" s="12">
        <v>16</v>
      </c>
      <c r="B17" s="12" t="s">
        <v>50</v>
      </c>
      <c r="C17" s="12" t="s">
        <v>16</v>
      </c>
      <c r="D17" s="12" t="s">
        <v>17</v>
      </c>
      <c r="E17" s="12" t="s">
        <v>18</v>
      </c>
      <c r="F17" s="12" t="s">
        <v>19</v>
      </c>
      <c r="G17" s="12" t="s">
        <v>20</v>
      </c>
      <c r="H17" s="12" t="s">
        <v>21</v>
      </c>
      <c r="I17" s="12" t="s">
        <v>51</v>
      </c>
      <c r="J17" s="13">
        <v>292.6</v>
      </c>
      <c r="K17" s="13">
        <v>0</v>
      </c>
      <c r="L17" s="13">
        <v>104.06</v>
      </c>
      <c r="M17" s="13">
        <v>54.16</v>
      </c>
      <c r="N17" s="13">
        <v>242.7</v>
      </c>
      <c r="O17" s="12" t="s">
        <v>23</v>
      </c>
    </row>
    <row r="18" spans="1:15">
      <c r="A18" s="12">
        <v>17</v>
      </c>
      <c r="B18" s="12" t="s">
        <v>52</v>
      </c>
      <c r="C18" s="12" t="s">
        <v>16</v>
      </c>
      <c r="D18" s="12" t="s">
        <v>17</v>
      </c>
      <c r="E18" s="12" t="s">
        <v>33</v>
      </c>
      <c r="F18" s="12" t="s">
        <v>34</v>
      </c>
      <c r="G18" s="12" t="s">
        <v>20</v>
      </c>
      <c r="H18" s="12" t="s">
        <v>21</v>
      </c>
      <c r="I18" s="12" t="s">
        <v>51</v>
      </c>
      <c r="J18" s="13">
        <v>522.64</v>
      </c>
      <c r="K18" s="13">
        <v>0</v>
      </c>
      <c r="L18" s="13">
        <v>239.92</v>
      </c>
      <c r="M18" s="13">
        <v>69.03</v>
      </c>
      <c r="N18" s="13">
        <v>351.75</v>
      </c>
      <c r="O18" s="12" t="s">
        <v>23</v>
      </c>
    </row>
    <row r="19" spans="1:15">
      <c r="A19" s="12">
        <v>18</v>
      </c>
      <c r="B19" s="12" t="s">
        <v>53</v>
      </c>
      <c r="C19" s="12" t="s">
        <v>16</v>
      </c>
      <c r="D19" s="12" t="s">
        <v>25</v>
      </c>
      <c r="E19" s="12" t="s">
        <v>26</v>
      </c>
      <c r="F19" s="12" t="s">
        <v>27</v>
      </c>
      <c r="G19" s="12" t="s">
        <v>20</v>
      </c>
      <c r="H19" s="12" t="s">
        <v>21</v>
      </c>
      <c r="I19" s="12" t="s">
        <v>51</v>
      </c>
      <c r="J19" s="13">
        <v>363.57</v>
      </c>
      <c r="K19" s="13">
        <v>0</v>
      </c>
      <c r="L19" s="13">
        <v>143.91</v>
      </c>
      <c r="M19" s="13">
        <v>0</v>
      </c>
      <c r="N19" s="13">
        <v>219.66</v>
      </c>
      <c r="O19" s="12" t="s">
        <v>23</v>
      </c>
    </row>
    <row r="20" spans="1:15">
      <c r="A20" s="12">
        <v>19</v>
      </c>
      <c r="B20" s="12" t="s">
        <v>54</v>
      </c>
      <c r="C20" s="12" t="s">
        <v>16</v>
      </c>
      <c r="D20" s="12" t="s">
        <v>25</v>
      </c>
      <c r="E20" s="12" t="s">
        <v>26</v>
      </c>
      <c r="F20" s="12" t="s">
        <v>55</v>
      </c>
      <c r="G20" s="12" t="s">
        <v>20</v>
      </c>
      <c r="H20" s="12" t="s">
        <v>21</v>
      </c>
      <c r="I20" s="12" t="s">
        <v>51</v>
      </c>
      <c r="J20" s="13">
        <v>180.15</v>
      </c>
      <c r="K20" s="13">
        <v>0</v>
      </c>
      <c r="L20" s="13">
        <v>73.72</v>
      </c>
      <c r="M20" s="13">
        <v>0</v>
      </c>
      <c r="N20" s="13">
        <v>106.43</v>
      </c>
      <c r="O20" s="12" t="s">
        <v>23</v>
      </c>
    </row>
    <row r="21" spans="1:15">
      <c r="A21" s="12">
        <v>20</v>
      </c>
      <c r="B21" s="12" t="s">
        <v>56</v>
      </c>
      <c r="C21" s="12" t="s">
        <v>16</v>
      </c>
      <c r="D21" s="12" t="s">
        <v>25</v>
      </c>
      <c r="E21" s="12" t="s">
        <v>26</v>
      </c>
      <c r="F21" s="12" t="s">
        <v>55</v>
      </c>
      <c r="G21" s="12" t="s">
        <v>20</v>
      </c>
      <c r="H21" s="12" t="s">
        <v>21</v>
      </c>
      <c r="I21" s="12" t="s">
        <v>57</v>
      </c>
      <c r="J21" s="13">
        <v>495.99</v>
      </c>
      <c r="K21" s="13">
        <v>0</v>
      </c>
      <c r="L21" s="13">
        <v>254.88</v>
      </c>
      <c r="M21" s="13">
        <v>10.57</v>
      </c>
      <c r="N21" s="13">
        <v>251.68</v>
      </c>
      <c r="O21" s="12" t="s">
        <v>23</v>
      </c>
    </row>
    <row r="22" spans="1:15">
      <c r="A22" s="12">
        <v>21</v>
      </c>
      <c r="B22" s="12" t="s">
        <v>58</v>
      </c>
      <c r="C22" s="12" t="s">
        <v>16</v>
      </c>
      <c r="D22" s="12" t="s">
        <v>17</v>
      </c>
      <c r="E22" s="12" t="s">
        <v>18</v>
      </c>
      <c r="F22" s="12" t="s">
        <v>19</v>
      </c>
      <c r="G22" s="12" t="s">
        <v>20</v>
      </c>
      <c r="H22" s="12" t="s">
        <v>21</v>
      </c>
      <c r="I22" s="12" t="s">
        <v>57</v>
      </c>
      <c r="J22" s="13">
        <v>733.49</v>
      </c>
      <c r="K22" s="13">
        <v>0</v>
      </c>
      <c r="L22" s="13">
        <v>394.78</v>
      </c>
      <c r="M22" s="13">
        <v>0</v>
      </c>
      <c r="N22" s="13">
        <v>338.71</v>
      </c>
      <c r="O22" s="12" t="s">
        <v>23</v>
      </c>
    </row>
    <row r="23" spans="1:15">
      <c r="A23" s="12">
        <v>22</v>
      </c>
      <c r="B23" s="12" t="s">
        <v>59</v>
      </c>
      <c r="C23" s="12" t="s">
        <v>16</v>
      </c>
      <c r="D23" s="12" t="s">
        <v>17</v>
      </c>
      <c r="E23" s="12" t="s">
        <v>33</v>
      </c>
      <c r="F23" s="12" t="s">
        <v>34</v>
      </c>
      <c r="G23" s="12" t="s">
        <v>20</v>
      </c>
      <c r="H23" s="12" t="s">
        <v>21</v>
      </c>
      <c r="I23" s="12" t="s">
        <v>57</v>
      </c>
      <c r="J23" s="13">
        <v>549.81</v>
      </c>
      <c r="K23" s="13">
        <v>0</v>
      </c>
      <c r="L23" s="13">
        <v>218.11</v>
      </c>
      <c r="M23" s="13">
        <v>0</v>
      </c>
      <c r="N23" s="13">
        <v>331.7</v>
      </c>
      <c r="O23" s="12" t="s">
        <v>23</v>
      </c>
    </row>
    <row r="24" spans="1:15">
      <c r="A24" s="12">
        <v>23</v>
      </c>
      <c r="B24" s="12" t="s">
        <v>60</v>
      </c>
      <c r="C24" s="12" t="s">
        <v>16</v>
      </c>
      <c r="D24" s="12" t="s">
        <v>25</v>
      </c>
      <c r="E24" s="12" t="s">
        <v>26</v>
      </c>
      <c r="F24" s="12" t="s">
        <v>55</v>
      </c>
      <c r="G24" s="12" t="s">
        <v>20</v>
      </c>
      <c r="H24" s="12" t="s">
        <v>21</v>
      </c>
      <c r="I24" s="12" t="s">
        <v>61</v>
      </c>
      <c r="J24" s="13">
        <v>209.8</v>
      </c>
      <c r="K24" s="13">
        <v>0</v>
      </c>
      <c r="L24" s="13">
        <v>12.1</v>
      </c>
      <c r="M24" s="13">
        <v>-39.4</v>
      </c>
      <c r="N24" s="13">
        <v>158.3</v>
      </c>
      <c r="O24" s="12" t="s">
        <v>23</v>
      </c>
    </row>
    <row r="25" spans="1:15">
      <c r="A25" s="12">
        <v>24</v>
      </c>
      <c r="B25" s="12" t="s">
        <v>62</v>
      </c>
      <c r="C25" s="12" t="s">
        <v>16</v>
      </c>
      <c r="D25" s="12" t="s">
        <v>17</v>
      </c>
      <c r="E25" s="12" t="s">
        <v>18</v>
      </c>
      <c r="F25" s="12" t="s">
        <v>19</v>
      </c>
      <c r="G25" s="12" t="s">
        <v>20</v>
      </c>
      <c r="H25" s="12" t="s">
        <v>21</v>
      </c>
      <c r="I25" s="12" t="s">
        <v>61</v>
      </c>
      <c r="J25" s="13">
        <v>900.99</v>
      </c>
      <c r="K25" s="13">
        <v>0</v>
      </c>
      <c r="L25" s="13">
        <v>480.42</v>
      </c>
      <c r="M25" s="13">
        <v>17.14</v>
      </c>
      <c r="N25" s="13">
        <v>437.71</v>
      </c>
      <c r="O25" s="12" t="s">
        <v>23</v>
      </c>
    </row>
    <row r="26" spans="1:15">
      <c r="A26" s="12">
        <v>25</v>
      </c>
      <c r="B26" s="12" t="s">
        <v>63</v>
      </c>
      <c r="C26" s="12" t="s">
        <v>16</v>
      </c>
      <c r="D26" s="12" t="s">
        <v>17</v>
      </c>
      <c r="E26" s="12" t="s">
        <v>33</v>
      </c>
      <c r="F26" s="12" t="s">
        <v>34</v>
      </c>
      <c r="G26" s="12" t="s">
        <v>20</v>
      </c>
      <c r="H26" s="12" t="s">
        <v>21</v>
      </c>
      <c r="I26" s="12" t="s">
        <v>61</v>
      </c>
      <c r="J26" s="13">
        <v>989.22</v>
      </c>
      <c r="K26" s="13">
        <v>0</v>
      </c>
      <c r="L26" s="13">
        <v>462.72</v>
      </c>
      <c r="M26" s="13">
        <v>0</v>
      </c>
      <c r="N26" s="13">
        <v>526.5</v>
      </c>
      <c r="O26" s="12" t="s">
        <v>23</v>
      </c>
    </row>
    <row r="27" spans="1:15">
      <c r="A27" s="12">
        <v>26</v>
      </c>
      <c r="B27" s="12" t="s">
        <v>64</v>
      </c>
      <c r="C27" s="12" t="s">
        <v>16</v>
      </c>
      <c r="D27" s="12" t="s">
        <v>25</v>
      </c>
      <c r="E27" s="12" t="s">
        <v>26</v>
      </c>
      <c r="F27" s="12" t="s">
        <v>55</v>
      </c>
      <c r="G27" s="12" t="s">
        <v>20</v>
      </c>
      <c r="H27" s="12" t="s">
        <v>21</v>
      </c>
      <c r="I27" s="12" t="s">
        <v>65</v>
      </c>
      <c r="J27" s="13">
        <v>459.62</v>
      </c>
      <c r="K27" s="13">
        <v>0</v>
      </c>
      <c r="L27" s="13">
        <v>155.3</v>
      </c>
      <c r="M27" s="13">
        <v>0</v>
      </c>
      <c r="N27" s="13">
        <v>304.32</v>
      </c>
      <c r="O27" s="12" t="s">
        <v>23</v>
      </c>
    </row>
    <row r="28" spans="1:15">
      <c r="A28" s="12">
        <v>27</v>
      </c>
      <c r="B28" s="12" t="s">
        <v>66</v>
      </c>
      <c r="C28" s="12" t="s">
        <v>16</v>
      </c>
      <c r="D28" s="12" t="s">
        <v>17</v>
      </c>
      <c r="E28" s="12" t="s">
        <v>18</v>
      </c>
      <c r="F28" s="12" t="s">
        <v>19</v>
      </c>
      <c r="G28" s="12" t="s">
        <v>20</v>
      </c>
      <c r="H28" s="12" t="s">
        <v>21</v>
      </c>
      <c r="I28" s="12" t="s">
        <v>65</v>
      </c>
      <c r="J28" s="13">
        <v>631.09</v>
      </c>
      <c r="K28" s="13">
        <v>0</v>
      </c>
      <c r="L28" s="13">
        <v>448.43</v>
      </c>
      <c r="M28" s="13">
        <v>0</v>
      </c>
      <c r="N28" s="13">
        <v>182.66</v>
      </c>
      <c r="O28" s="12" t="s">
        <v>23</v>
      </c>
    </row>
    <row r="29" spans="1:15">
      <c r="A29" s="12">
        <v>28</v>
      </c>
      <c r="B29" s="12" t="s">
        <v>67</v>
      </c>
      <c r="C29" s="12" t="s">
        <v>16</v>
      </c>
      <c r="D29" s="12" t="s">
        <v>17</v>
      </c>
      <c r="E29" s="12" t="s">
        <v>33</v>
      </c>
      <c r="F29" s="12" t="s">
        <v>34</v>
      </c>
      <c r="G29" s="12" t="s">
        <v>20</v>
      </c>
      <c r="H29" s="12" t="s">
        <v>21</v>
      </c>
      <c r="I29" s="12" t="s">
        <v>65</v>
      </c>
      <c r="J29" s="13">
        <v>497.89</v>
      </c>
      <c r="K29" s="13">
        <v>0</v>
      </c>
      <c r="L29" s="13">
        <v>85.12</v>
      </c>
      <c r="M29" s="13">
        <v>-1.84</v>
      </c>
      <c r="N29" s="13">
        <v>410.93</v>
      </c>
      <c r="O29" s="12" t="s">
        <v>23</v>
      </c>
    </row>
    <row r="30" spans="1:15">
      <c r="A30" s="12">
        <v>29</v>
      </c>
      <c r="B30" s="12" t="s">
        <v>68</v>
      </c>
      <c r="C30" s="12" t="s">
        <v>16</v>
      </c>
      <c r="D30" s="12" t="s">
        <v>25</v>
      </c>
      <c r="E30" s="12" t="s">
        <v>26</v>
      </c>
      <c r="F30" s="12" t="s">
        <v>55</v>
      </c>
      <c r="G30" s="12" t="s">
        <v>20</v>
      </c>
      <c r="H30" s="12" t="s">
        <v>21</v>
      </c>
      <c r="I30" s="12" t="s">
        <v>69</v>
      </c>
      <c r="J30" s="13">
        <v>284.79</v>
      </c>
      <c r="K30" s="13">
        <v>0</v>
      </c>
      <c r="L30" s="13">
        <v>36.6</v>
      </c>
      <c r="M30" s="13">
        <v>24.08</v>
      </c>
      <c r="N30" s="13">
        <v>272.27</v>
      </c>
      <c r="O30" s="12" t="s">
        <v>23</v>
      </c>
    </row>
    <row r="31" spans="1:15">
      <c r="A31" s="12">
        <v>30</v>
      </c>
      <c r="B31" s="12" t="s">
        <v>70</v>
      </c>
      <c r="C31" s="12" t="s">
        <v>16</v>
      </c>
      <c r="D31" s="12" t="s">
        <v>17</v>
      </c>
      <c r="E31" s="12" t="s">
        <v>18</v>
      </c>
      <c r="F31" s="12" t="s">
        <v>19</v>
      </c>
      <c r="G31" s="12" t="s">
        <v>20</v>
      </c>
      <c r="H31" s="12" t="s">
        <v>21</v>
      </c>
      <c r="I31" s="12" t="s">
        <v>69</v>
      </c>
      <c r="J31" s="13">
        <v>371.95</v>
      </c>
      <c r="K31" s="13">
        <v>0</v>
      </c>
      <c r="L31" s="13">
        <v>249.56</v>
      </c>
      <c r="M31" s="13">
        <v>117.47</v>
      </c>
      <c r="N31" s="13">
        <v>239.86</v>
      </c>
      <c r="O31" s="12" t="s">
        <v>23</v>
      </c>
    </row>
    <row r="32" spans="1:15">
      <c r="A32" s="12">
        <v>31</v>
      </c>
      <c r="B32" s="12" t="s">
        <v>71</v>
      </c>
      <c r="C32" s="12" t="s">
        <v>16</v>
      </c>
      <c r="D32" s="12" t="s">
        <v>17</v>
      </c>
      <c r="E32" s="12" t="s">
        <v>33</v>
      </c>
      <c r="F32" s="12" t="s">
        <v>34</v>
      </c>
      <c r="G32" s="12" t="s">
        <v>20</v>
      </c>
      <c r="H32" s="12" t="s">
        <v>21</v>
      </c>
      <c r="I32" s="12" t="s">
        <v>69</v>
      </c>
      <c r="J32" s="13">
        <v>295.85</v>
      </c>
      <c r="K32" s="13">
        <v>0</v>
      </c>
      <c r="L32" s="13">
        <v>73.09</v>
      </c>
      <c r="M32" s="13">
        <v>99.89</v>
      </c>
      <c r="N32" s="13">
        <v>322.65</v>
      </c>
      <c r="O32" s="12" t="s">
        <v>23</v>
      </c>
    </row>
  </sheetData>
  <autoFilter xmlns:etc="http://www.wps.cn/officeDocument/2017/etCustomData" ref="A1:O32" etc:filterBottomFollowUsedRange="0">
    <extLst/>
  </autoFilter>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F8"/>
  <sheetViews>
    <sheetView topLeftCell="C1" workbookViewId="0">
      <selection activeCell="A3" sqref="A3:F8"/>
    </sheetView>
  </sheetViews>
  <sheetFormatPr defaultColWidth="8.725" defaultRowHeight="13.5" outlineLevelRow="7" outlineLevelCol="5"/>
  <cols>
    <col min="1" max="1" width="9.81666666666667"/>
    <col min="2" max="2" width="36.5416666666667"/>
    <col min="3" max="6" width="21.9083333333333"/>
  </cols>
  <sheetData>
    <row r="3" spans="1:6">
      <c r="A3" t="s">
        <v>3</v>
      </c>
      <c r="B3" t="s">
        <v>6</v>
      </c>
      <c r="C3" t="s">
        <v>72</v>
      </c>
      <c r="D3" t="s">
        <v>73</v>
      </c>
      <c r="E3" t="s">
        <v>74</v>
      </c>
      <c r="F3" t="s">
        <v>75</v>
      </c>
    </row>
    <row r="4" spans="1:6">
      <c r="A4" t="s">
        <v>17</v>
      </c>
      <c r="C4">
        <v>7442.77</v>
      </c>
      <c r="D4">
        <v>3503.32</v>
      </c>
      <c r="E4">
        <v>507.75</v>
      </c>
      <c r="F4">
        <v>4447.2</v>
      </c>
    </row>
    <row r="5" spans="1:6">
      <c r="B5" t="s">
        <v>20</v>
      </c>
      <c r="C5">
        <v>7442.77</v>
      </c>
      <c r="D5">
        <v>3503.32</v>
      </c>
      <c r="E5">
        <v>507.75</v>
      </c>
      <c r="F5">
        <v>4447.2</v>
      </c>
    </row>
    <row r="6" spans="1:6">
      <c r="A6" t="s">
        <v>25</v>
      </c>
      <c r="C6">
        <v>3243.46</v>
      </c>
      <c r="D6">
        <v>1386.01</v>
      </c>
      <c r="E6">
        <v>-17.85</v>
      </c>
      <c r="F6">
        <v>1839.6</v>
      </c>
    </row>
    <row r="7" spans="1:6">
      <c r="B7" t="s">
        <v>20</v>
      </c>
      <c r="C7">
        <v>3243.46</v>
      </c>
      <c r="D7">
        <v>1386.01</v>
      </c>
      <c r="E7">
        <v>-17.85</v>
      </c>
      <c r="F7">
        <v>1839.6</v>
      </c>
    </row>
    <row r="8" spans="1:6">
      <c r="A8" t="s">
        <v>76</v>
      </c>
      <c r="C8">
        <v>10686.23</v>
      </c>
      <c r="D8">
        <v>4889.33</v>
      </c>
      <c r="E8">
        <v>489.9</v>
      </c>
      <c r="F8">
        <v>6286.8</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selection activeCell="A1" sqref="A1:I1"/>
    </sheetView>
  </sheetViews>
  <sheetFormatPr defaultColWidth="9" defaultRowHeight="13.5"/>
  <cols>
    <col min="1" max="1" width="5.725" customWidth="1"/>
    <col min="2" max="2" width="16.275" customWidth="1"/>
    <col min="3" max="3" width="10.6333333333333" customWidth="1"/>
    <col min="4" max="4" width="36.5416666666667" customWidth="1"/>
    <col min="5" max="5" width="11.8166666666667" customWidth="1"/>
    <col min="6" max="9" width="13.725" customWidth="1"/>
  </cols>
  <sheetData>
    <row r="1" ht="66" customHeight="1" spans="1:9">
      <c r="A1" s="9" t="s">
        <v>77</v>
      </c>
      <c r="B1" s="10"/>
      <c r="C1" s="10"/>
      <c r="D1" s="10"/>
      <c r="E1" s="10"/>
      <c r="F1" s="10"/>
      <c r="G1" s="10"/>
      <c r="H1" s="10"/>
      <c r="I1" s="10"/>
    </row>
    <row r="2" ht="15" spans="1:9">
      <c r="A2" s="11" t="s">
        <v>0</v>
      </c>
      <c r="B2" s="11" t="s">
        <v>3</v>
      </c>
      <c r="C2" s="11" t="s">
        <v>5</v>
      </c>
      <c r="D2" s="11" t="s">
        <v>6</v>
      </c>
      <c r="E2" s="11" t="s">
        <v>8</v>
      </c>
      <c r="F2" s="11" t="s">
        <v>9</v>
      </c>
      <c r="G2" s="11" t="s">
        <v>11</v>
      </c>
      <c r="H2" s="11" t="s">
        <v>12</v>
      </c>
      <c r="I2" s="11" t="s">
        <v>13</v>
      </c>
    </row>
    <row r="3" spans="1:9">
      <c r="A3" s="12">
        <v>1</v>
      </c>
      <c r="B3" s="12" t="s">
        <v>17</v>
      </c>
      <c r="C3" s="12" t="s">
        <v>19</v>
      </c>
      <c r="D3" s="12" t="s">
        <v>20</v>
      </c>
      <c r="E3" s="12" t="s">
        <v>22</v>
      </c>
      <c r="F3" s="13">
        <v>116.72</v>
      </c>
      <c r="G3" s="13">
        <v>59.12</v>
      </c>
      <c r="H3" s="13">
        <v>0</v>
      </c>
      <c r="I3" s="13">
        <v>57.6</v>
      </c>
    </row>
    <row r="4" spans="1:9">
      <c r="A4" s="12">
        <v>2</v>
      </c>
      <c r="B4" s="12" t="s">
        <v>25</v>
      </c>
      <c r="C4" s="12" t="s">
        <v>27</v>
      </c>
      <c r="D4" s="12" t="s">
        <v>20</v>
      </c>
      <c r="E4" s="12" t="s">
        <v>28</v>
      </c>
      <c r="F4" s="13">
        <v>155.57</v>
      </c>
      <c r="G4" s="13">
        <v>70.98</v>
      </c>
      <c r="H4" s="13">
        <v>0</v>
      </c>
      <c r="I4" s="13">
        <v>84.59</v>
      </c>
    </row>
    <row r="5" spans="1:9">
      <c r="A5" s="12">
        <v>3</v>
      </c>
      <c r="B5" s="12" t="s">
        <v>17</v>
      </c>
      <c r="C5" s="12" t="s">
        <v>19</v>
      </c>
      <c r="D5" s="12" t="s">
        <v>20</v>
      </c>
      <c r="E5" s="12" t="s">
        <v>28</v>
      </c>
      <c r="F5" s="13">
        <v>124.95</v>
      </c>
      <c r="G5" s="13">
        <v>84.96</v>
      </c>
      <c r="H5" s="13">
        <v>64.53</v>
      </c>
      <c r="I5" s="13">
        <v>104.52</v>
      </c>
    </row>
    <row r="6" spans="1:9">
      <c r="A6" s="12">
        <v>4</v>
      </c>
      <c r="B6" s="12" t="s">
        <v>17</v>
      </c>
      <c r="C6" s="12" t="s">
        <v>19</v>
      </c>
      <c r="D6" s="12" t="s">
        <v>20</v>
      </c>
      <c r="E6" s="12" t="s">
        <v>31</v>
      </c>
      <c r="F6" s="13">
        <v>447.43</v>
      </c>
      <c r="G6" s="13">
        <v>174.84</v>
      </c>
      <c r="H6" s="13">
        <v>0</v>
      </c>
      <c r="I6" s="13">
        <v>272.59</v>
      </c>
    </row>
    <row r="7" spans="1:9">
      <c r="A7" s="12">
        <v>5</v>
      </c>
      <c r="B7" s="12" t="s">
        <v>17</v>
      </c>
      <c r="C7" s="12" t="s">
        <v>34</v>
      </c>
      <c r="D7" s="12" t="s">
        <v>20</v>
      </c>
      <c r="E7" s="12" t="s">
        <v>35</v>
      </c>
      <c r="F7" s="13">
        <v>37.74</v>
      </c>
      <c r="G7" s="13">
        <v>3.21</v>
      </c>
      <c r="H7" s="13">
        <v>0</v>
      </c>
      <c r="I7" s="13">
        <v>34.53</v>
      </c>
    </row>
    <row r="8" spans="1:9">
      <c r="A8" s="12">
        <v>6</v>
      </c>
      <c r="B8" s="12" t="s">
        <v>17</v>
      </c>
      <c r="C8" s="12" t="s">
        <v>34</v>
      </c>
      <c r="D8" s="12" t="s">
        <v>20</v>
      </c>
      <c r="E8" s="12" t="s">
        <v>37</v>
      </c>
      <c r="F8" s="13">
        <v>76.12</v>
      </c>
      <c r="G8" s="13">
        <v>21.93</v>
      </c>
      <c r="H8" s="13">
        <v>0</v>
      </c>
      <c r="I8" s="13">
        <v>54.19</v>
      </c>
    </row>
    <row r="9" spans="1:9">
      <c r="A9" s="12">
        <v>7</v>
      </c>
      <c r="B9" s="12" t="s">
        <v>25</v>
      </c>
      <c r="C9" s="12" t="s">
        <v>27</v>
      </c>
      <c r="D9" s="12" t="s">
        <v>20</v>
      </c>
      <c r="E9" s="12" t="s">
        <v>39</v>
      </c>
      <c r="F9" s="13">
        <v>355.66</v>
      </c>
      <c r="G9" s="13">
        <v>158.92</v>
      </c>
      <c r="H9" s="13">
        <v>0</v>
      </c>
      <c r="I9" s="13">
        <v>196.74</v>
      </c>
    </row>
    <row r="10" spans="1:9">
      <c r="A10" s="12">
        <v>8</v>
      </c>
      <c r="B10" s="12" t="s">
        <v>17</v>
      </c>
      <c r="C10" s="12" t="s">
        <v>19</v>
      </c>
      <c r="D10" s="12" t="s">
        <v>20</v>
      </c>
      <c r="E10" s="12" t="s">
        <v>39</v>
      </c>
      <c r="F10" s="13">
        <v>60.15</v>
      </c>
      <c r="G10" s="13">
        <v>26.33</v>
      </c>
      <c r="H10" s="13">
        <v>0</v>
      </c>
      <c r="I10" s="13">
        <v>33.82</v>
      </c>
    </row>
    <row r="11" spans="1:9">
      <c r="A11" s="12">
        <v>9</v>
      </c>
      <c r="B11" s="12" t="s">
        <v>17</v>
      </c>
      <c r="C11" s="12" t="s">
        <v>34</v>
      </c>
      <c r="D11" s="12" t="s">
        <v>20</v>
      </c>
      <c r="E11" s="12" t="s">
        <v>39</v>
      </c>
      <c r="F11" s="13">
        <v>63.81</v>
      </c>
      <c r="G11" s="13">
        <v>12.15</v>
      </c>
      <c r="H11" s="13">
        <v>0</v>
      </c>
      <c r="I11" s="13">
        <v>51.66</v>
      </c>
    </row>
    <row r="12" spans="1:9">
      <c r="A12" s="12">
        <v>10</v>
      </c>
      <c r="B12" s="12" t="s">
        <v>25</v>
      </c>
      <c r="C12" s="12" t="s">
        <v>27</v>
      </c>
      <c r="D12" s="12" t="s">
        <v>20</v>
      </c>
      <c r="E12" s="12" t="s">
        <v>43</v>
      </c>
      <c r="F12" s="13">
        <v>279.42</v>
      </c>
      <c r="G12" s="13">
        <v>279.42</v>
      </c>
      <c r="H12" s="13">
        <v>0</v>
      </c>
      <c r="I12" s="13">
        <v>0</v>
      </c>
    </row>
    <row r="13" spans="1:9">
      <c r="A13" s="12">
        <v>11</v>
      </c>
      <c r="B13" s="12" t="s">
        <v>17</v>
      </c>
      <c r="C13" s="12" t="s">
        <v>19</v>
      </c>
      <c r="D13" s="12" t="s">
        <v>20</v>
      </c>
      <c r="E13" s="12" t="s">
        <v>43</v>
      </c>
      <c r="F13" s="13">
        <v>186.73</v>
      </c>
      <c r="G13" s="13">
        <v>61.49</v>
      </c>
      <c r="H13" s="13">
        <v>8.17</v>
      </c>
      <c r="I13" s="13">
        <v>133.41</v>
      </c>
    </row>
    <row r="14" spans="1:9">
      <c r="A14" s="12">
        <v>12</v>
      </c>
      <c r="B14" s="12" t="s">
        <v>17</v>
      </c>
      <c r="C14" s="12" t="s">
        <v>34</v>
      </c>
      <c r="D14" s="12" t="s">
        <v>20</v>
      </c>
      <c r="E14" s="12" t="s">
        <v>43</v>
      </c>
      <c r="F14" s="13">
        <v>208.85</v>
      </c>
      <c r="G14" s="13">
        <v>133.79</v>
      </c>
      <c r="H14" s="13">
        <v>0</v>
      </c>
      <c r="I14" s="13">
        <v>75.06</v>
      </c>
    </row>
    <row r="15" spans="1:9">
      <c r="A15" s="12">
        <v>13</v>
      </c>
      <c r="B15" s="12" t="s">
        <v>25</v>
      </c>
      <c r="C15" s="12" t="s">
        <v>27</v>
      </c>
      <c r="D15" s="12" t="s">
        <v>20</v>
      </c>
      <c r="E15" s="12" t="s">
        <v>47</v>
      </c>
      <c r="F15" s="13">
        <v>458.89</v>
      </c>
      <c r="G15" s="13">
        <v>200.18</v>
      </c>
      <c r="H15" s="13">
        <v>-13.1</v>
      </c>
      <c r="I15" s="13">
        <v>245.61</v>
      </c>
    </row>
    <row r="16" spans="1:9">
      <c r="A16" s="12">
        <v>14</v>
      </c>
      <c r="B16" s="12" t="s">
        <v>17</v>
      </c>
      <c r="C16" s="12" t="s">
        <v>19</v>
      </c>
      <c r="D16" s="12" t="s">
        <v>20</v>
      </c>
      <c r="E16" s="12" t="s">
        <v>47</v>
      </c>
      <c r="F16" s="13">
        <v>201.25</v>
      </c>
      <c r="G16" s="13">
        <v>110.5</v>
      </c>
      <c r="H16" s="13">
        <v>55.27</v>
      </c>
      <c r="I16" s="13">
        <v>146.02</v>
      </c>
    </row>
    <row r="17" spans="1:9">
      <c r="A17" s="12">
        <v>15</v>
      </c>
      <c r="B17" s="12" t="s">
        <v>17</v>
      </c>
      <c r="C17" s="12" t="s">
        <v>34</v>
      </c>
      <c r="D17" s="12" t="s">
        <v>20</v>
      </c>
      <c r="E17" s="12" t="s">
        <v>47</v>
      </c>
      <c r="F17" s="13">
        <v>133.49</v>
      </c>
      <c r="G17" s="13">
        <v>58.79</v>
      </c>
      <c r="H17" s="13">
        <v>23.93</v>
      </c>
      <c r="I17" s="13">
        <v>98.63</v>
      </c>
    </row>
    <row r="18" spans="1:9">
      <c r="A18" s="12">
        <v>16</v>
      </c>
      <c r="B18" s="12" t="s">
        <v>17</v>
      </c>
      <c r="C18" s="12" t="s">
        <v>19</v>
      </c>
      <c r="D18" s="12" t="s">
        <v>20</v>
      </c>
      <c r="E18" s="12" t="s">
        <v>51</v>
      </c>
      <c r="F18" s="13">
        <v>292.6</v>
      </c>
      <c r="G18" s="13">
        <v>104.06</v>
      </c>
      <c r="H18" s="13">
        <v>54.16</v>
      </c>
      <c r="I18" s="13">
        <v>242.7</v>
      </c>
    </row>
    <row r="19" spans="1:9">
      <c r="A19" s="12">
        <v>17</v>
      </c>
      <c r="B19" s="12" t="s">
        <v>17</v>
      </c>
      <c r="C19" s="12" t="s">
        <v>34</v>
      </c>
      <c r="D19" s="12" t="s">
        <v>20</v>
      </c>
      <c r="E19" s="12" t="s">
        <v>51</v>
      </c>
      <c r="F19" s="13">
        <v>522.64</v>
      </c>
      <c r="G19" s="13">
        <v>239.92</v>
      </c>
      <c r="H19" s="13">
        <v>69.03</v>
      </c>
      <c r="I19" s="13">
        <v>351.75</v>
      </c>
    </row>
    <row r="20" spans="1:9">
      <c r="A20" s="12">
        <v>18</v>
      </c>
      <c r="B20" s="12" t="s">
        <v>25</v>
      </c>
      <c r="C20" s="12" t="s">
        <v>27</v>
      </c>
      <c r="D20" s="12" t="s">
        <v>20</v>
      </c>
      <c r="E20" s="12" t="s">
        <v>51</v>
      </c>
      <c r="F20" s="13">
        <v>363.57</v>
      </c>
      <c r="G20" s="13">
        <v>143.91</v>
      </c>
      <c r="H20" s="13">
        <v>0</v>
      </c>
      <c r="I20" s="13">
        <v>219.66</v>
      </c>
    </row>
    <row r="21" spans="1:9">
      <c r="A21" s="12">
        <v>19</v>
      </c>
      <c r="B21" s="12" t="s">
        <v>25</v>
      </c>
      <c r="C21" s="12" t="s">
        <v>55</v>
      </c>
      <c r="D21" s="12" t="s">
        <v>20</v>
      </c>
      <c r="E21" s="12" t="s">
        <v>51</v>
      </c>
      <c r="F21" s="13">
        <v>180.15</v>
      </c>
      <c r="G21" s="13">
        <v>73.72</v>
      </c>
      <c r="H21" s="13">
        <v>0</v>
      </c>
      <c r="I21" s="13">
        <v>106.43</v>
      </c>
    </row>
    <row r="22" spans="1:9">
      <c r="A22" s="12">
        <v>20</v>
      </c>
      <c r="B22" s="12" t="s">
        <v>25</v>
      </c>
      <c r="C22" s="12" t="s">
        <v>55</v>
      </c>
      <c r="D22" s="12" t="s">
        <v>20</v>
      </c>
      <c r="E22" s="12" t="s">
        <v>57</v>
      </c>
      <c r="F22" s="13">
        <v>495.99</v>
      </c>
      <c r="G22" s="13">
        <v>254.88</v>
      </c>
      <c r="H22" s="13">
        <v>10.57</v>
      </c>
      <c r="I22" s="13">
        <v>251.68</v>
      </c>
    </row>
    <row r="23" spans="1:9">
      <c r="A23" s="12">
        <v>21</v>
      </c>
      <c r="B23" s="12" t="s">
        <v>17</v>
      </c>
      <c r="C23" s="12" t="s">
        <v>19</v>
      </c>
      <c r="D23" s="12" t="s">
        <v>20</v>
      </c>
      <c r="E23" s="12" t="s">
        <v>57</v>
      </c>
      <c r="F23" s="13">
        <v>733.49</v>
      </c>
      <c r="G23" s="13">
        <v>394.78</v>
      </c>
      <c r="H23" s="13">
        <v>0</v>
      </c>
      <c r="I23" s="13">
        <v>338.71</v>
      </c>
    </row>
    <row r="24" spans="1:9">
      <c r="A24" s="12">
        <v>22</v>
      </c>
      <c r="B24" s="12" t="s">
        <v>17</v>
      </c>
      <c r="C24" s="12" t="s">
        <v>34</v>
      </c>
      <c r="D24" s="12" t="s">
        <v>20</v>
      </c>
      <c r="E24" s="12" t="s">
        <v>57</v>
      </c>
      <c r="F24" s="13">
        <v>549.81</v>
      </c>
      <c r="G24" s="13">
        <v>218.11</v>
      </c>
      <c r="H24" s="13">
        <v>0</v>
      </c>
      <c r="I24" s="13">
        <v>331.7</v>
      </c>
    </row>
    <row r="25" spans="1:9">
      <c r="A25" s="12">
        <v>23</v>
      </c>
      <c r="B25" s="12" t="s">
        <v>25</v>
      </c>
      <c r="C25" s="12" t="s">
        <v>55</v>
      </c>
      <c r="D25" s="12" t="s">
        <v>20</v>
      </c>
      <c r="E25" s="12" t="s">
        <v>61</v>
      </c>
      <c r="F25" s="13">
        <v>209.8</v>
      </c>
      <c r="G25" s="13">
        <v>12.1</v>
      </c>
      <c r="H25" s="13">
        <v>-39.4</v>
      </c>
      <c r="I25" s="13">
        <v>158.3</v>
      </c>
    </row>
    <row r="26" spans="1:9">
      <c r="A26" s="12">
        <v>24</v>
      </c>
      <c r="B26" s="12" t="s">
        <v>17</v>
      </c>
      <c r="C26" s="12" t="s">
        <v>19</v>
      </c>
      <c r="D26" s="12" t="s">
        <v>20</v>
      </c>
      <c r="E26" s="12" t="s">
        <v>61</v>
      </c>
      <c r="F26" s="13">
        <v>900.99</v>
      </c>
      <c r="G26" s="13">
        <v>480.42</v>
      </c>
      <c r="H26" s="13">
        <v>17.14</v>
      </c>
      <c r="I26" s="13">
        <v>437.71</v>
      </c>
    </row>
    <row r="27" spans="1:9">
      <c r="A27" s="12">
        <v>25</v>
      </c>
      <c r="B27" s="12" t="s">
        <v>17</v>
      </c>
      <c r="C27" s="12" t="s">
        <v>34</v>
      </c>
      <c r="D27" s="12" t="s">
        <v>20</v>
      </c>
      <c r="E27" s="12" t="s">
        <v>61</v>
      </c>
      <c r="F27" s="13">
        <v>989.22</v>
      </c>
      <c r="G27" s="13">
        <v>462.72</v>
      </c>
      <c r="H27" s="13">
        <v>0</v>
      </c>
      <c r="I27" s="13">
        <v>526.5</v>
      </c>
    </row>
    <row r="28" spans="1:9">
      <c r="A28" s="12">
        <v>26</v>
      </c>
      <c r="B28" s="12" t="s">
        <v>25</v>
      </c>
      <c r="C28" s="12" t="s">
        <v>55</v>
      </c>
      <c r="D28" s="12" t="s">
        <v>20</v>
      </c>
      <c r="E28" s="12" t="s">
        <v>65</v>
      </c>
      <c r="F28" s="13">
        <v>459.62</v>
      </c>
      <c r="G28" s="13">
        <v>155.3</v>
      </c>
      <c r="H28" s="13">
        <v>0</v>
      </c>
      <c r="I28" s="13">
        <v>304.32</v>
      </c>
    </row>
    <row r="29" spans="1:9">
      <c r="A29" s="12">
        <v>27</v>
      </c>
      <c r="B29" s="12" t="s">
        <v>17</v>
      </c>
      <c r="C29" s="12" t="s">
        <v>19</v>
      </c>
      <c r="D29" s="12" t="s">
        <v>20</v>
      </c>
      <c r="E29" s="12" t="s">
        <v>65</v>
      </c>
      <c r="F29" s="13">
        <v>631.09</v>
      </c>
      <c r="G29" s="13">
        <v>448.43</v>
      </c>
      <c r="H29" s="13">
        <v>0</v>
      </c>
      <c r="I29" s="13">
        <v>182.66</v>
      </c>
    </row>
    <row r="30" spans="1:9">
      <c r="A30" s="12">
        <v>28</v>
      </c>
      <c r="B30" s="12" t="s">
        <v>17</v>
      </c>
      <c r="C30" s="12" t="s">
        <v>34</v>
      </c>
      <c r="D30" s="12" t="s">
        <v>20</v>
      </c>
      <c r="E30" s="12" t="s">
        <v>65</v>
      </c>
      <c r="F30" s="13">
        <v>497.89</v>
      </c>
      <c r="G30" s="13">
        <v>85.12</v>
      </c>
      <c r="H30" s="13">
        <v>-1.84</v>
      </c>
      <c r="I30" s="13">
        <v>410.93</v>
      </c>
    </row>
    <row r="31" spans="1:9">
      <c r="A31" s="12">
        <v>29</v>
      </c>
      <c r="B31" s="12" t="s">
        <v>25</v>
      </c>
      <c r="C31" s="12" t="s">
        <v>55</v>
      </c>
      <c r="D31" s="12" t="s">
        <v>20</v>
      </c>
      <c r="E31" s="12" t="s">
        <v>69</v>
      </c>
      <c r="F31" s="13">
        <v>284.79</v>
      </c>
      <c r="G31" s="13">
        <v>36.6</v>
      </c>
      <c r="H31" s="13">
        <v>24.08</v>
      </c>
      <c r="I31" s="13">
        <v>272.27</v>
      </c>
    </row>
    <row r="32" spans="1:9">
      <c r="A32" s="12">
        <v>30</v>
      </c>
      <c r="B32" s="12" t="s">
        <v>17</v>
      </c>
      <c r="C32" s="12" t="s">
        <v>19</v>
      </c>
      <c r="D32" s="12" t="s">
        <v>20</v>
      </c>
      <c r="E32" s="12" t="s">
        <v>69</v>
      </c>
      <c r="F32" s="13">
        <v>371.95</v>
      </c>
      <c r="G32" s="13">
        <v>249.56</v>
      </c>
      <c r="H32" s="13">
        <v>117.47</v>
      </c>
      <c r="I32" s="13">
        <v>239.86</v>
      </c>
    </row>
    <row r="33" spans="1:9">
      <c r="A33" s="12">
        <v>31</v>
      </c>
      <c r="B33" s="12" t="s">
        <v>17</v>
      </c>
      <c r="C33" s="12" t="s">
        <v>34</v>
      </c>
      <c r="D33" s="12" t="s">
        <v>20</v>
      </c>
      <c r="E33" s="12" t="s">
        <v>69</v>
      </c>
      <c r="F33" s="13">
        <v>295.85</v>
      </c>
      <c r="G33" s="13">
        <v>73.09</v>
      </c>
      <c r="H33" s="13">
        <v>99.89</v>
      </c>
      <c r="I33" s="13">
        <v>322.65</v>
      </c>
    </row>
  </sheetData>
  <mergeCells count="1">
    <mergeCell ref="A1:I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tabSelected="1" workbookViewId="0">
      <selection activeCell="A2" sqref="A2:H2"/>
    </sheetView>
  </sheetViews>
  <sheetFormatPr defaultColWidth="8.725" defaultRowHeight="13.5" outlineLevelCol="7"/>
  <cols>
    <col min="1" max="1" width="5.54166666666667" style="1" customWidth="1"/>
    <col min="2" max="2" width="9.54166666666667" customWidth="1"/>
    <col min="3" max="3" width="46.625" customWidth="1"/>
    <col min="4" max="7" width="9.54166666666667" customWidth="1"/>
    <col min="8" max="8" width="11.25" customWidth="1"/>
  </cols>
  <sheetData>
    <row r="1" ht="25" customHeight="1" spans="1:8">
      <c r="A1" s="2" t="s">
        <v>78</v>
      </c>
      <c r="B1" s="2"/>
      <c r="C1" s="2"/>
      <c r="D1" s="2"/>
      <c r="E1" s="2"/>
      <c r="F1" s="2"/>
      <c r="G1" s="2"/>
      <c r="H1" s="2"/>
    </row>
    <row r="2" ht="44" customHeight="1" spans="1:8">
      <c r="A2" s="3" t="s">
        <v>79</v>
      </c>
      <c r="B2" s="3"/>
      <c r="C2" s="3"/>
      <c r="D2" s="3"/>
      <c r="E2" s="3"/>
      <c r="F2" s="3"/>
      <c r="G2" s="3"/>
      <c r="H2" s="3"/>
    </row>
    <row r="3" ht="23" customHeight="1" spans="1:8">
      <c r="A3" s="4" t="s">
        <v>80</v>
      </c>
      <c r="B3" s="4"/>
      <c r="C3" s="4"/>
      <c r="D3" s="4"/>
      <c r="E3" s="4"/>
      <c r="F3" s="4"/>
      <c r="G3" s="4"/>
      <c r="H3" s="4"/>
    </row>
    <row r="4" spans="1:8">
      <c r="A4" s="5" t="s">
        <v>0</v>
      </c>
      <c r="B4" s="5" t="s">
        <v>3</v>
      </c>
      <c r="C4" s="5" t="s">
        <v>6</v>
      </c>
      <c r="D4" s="5" t="s">
        <v>9</v>
      </c>
      <c r="E4" s="5" t="s">
        <v>11</v>
      </c>
      <c r="F4" s="5" t="s">
        <v>81</v>
      </c>
      <c r="G4" s="5" t="s">
        <v>13</v>
      </c>
      <c r="H4" s="6" t="s">
        <v>82</v>
      </c>
    </row>
    <row r="5" spans="1:8">
      <c r="A5" s="7">
        <v>1</v>
      </c>
      <c r="B5" s="5" t="s">
        <v>17</v>
      </c>
      <c r="C5" s="5" t="s">
        <v>83</v>
      </c>
      <c r="D5" s="5">
        <v>7442.77</v>
      </c>
      <c r="E5" s="5">
        <v>3503.32</v>
      </c>
      <c r="F5" s="5">
        <v>507.75</v>
      </c>
      <c r="G5" s="5">
        <v>4447.2</v>
      </c>
      <c r="H5" s="8">
        <f>G5*10</f>
        <v>44472</v>
      </c>
    </row>
    <row r="6" spans="1:8">
      <c r="A6" s="7">
        <v>2</v>
      </c>
      <c r="B6" s="7"/>
      <c r="C6" s="7" t="s">
        <v>20</v>
      </c>
      <c r="D6" s="7">
        <v>7442.77</v>
      </c>
      <c r="E6" s="7">
        <v>3503.32</v>
      </c>
      <c r="F6" s="7">
        <v>507.75</v>
      </c>
      <c r="G6" s="7">
        <v>4447.2</v>
      </c>
      <c r="H6" s="8">
        <f>G6*10</f>
        <v>44472</v>
      </c>
    </row>
    <row r="7" spans="1:8">
      <c r="A7" s="7">
        <v>3</v>
      </c>
      <c r="B7" s="5" t="s">
        <v>25</v>
      </c>
      <c r="C7" s="5" t="s">
        <v>83</v>
      </c>
      <c r="D7" s="5">
        <v>3243.46</v>
      </c>
      <c r="E7" s="5">
        <v>1386.01</v>
      </c>
      <c r="F7" s="5">
        <v>-17.85</v>
      </c>
      <c r="G7" s="5">
        <v>1839.6</v>
      </c>
      <c r="H7" s="8">
        <f>G7*10</f>
        <v>18396</v>
      </c>
    </row>
    <row r="8" spans="1:8">
      <c r="A8" s="7">
        <v>4</v>
      </c>
      <c r="B8" s="7"/>
      <c r="C8" s="7" t="s">
        <v>20</v>
      </c>
      <c r="D8" s="7">
        <v>3243.46</v>
      </c>
      <c r="E8" s="7">
        <v>1386.01</v>
      </c>
      <c r="F8" s="7">
        <v>-17.85</v>
      </c>
      <c r="G8" s="7">
        <v>1839.6</v>
      </c>
      <c r="H8" s="8">
        <f>G8*10</f>
        <v>18396</v>
      </c>
    </row>
    <row r="9" spans="1:8">
      <c r="A9" s="7">
        <v>5</v>
      </c>
      <c r="B9" s="5" t="s">
        <v>84</v>
      </c>
      <c r="C9" s="5" t="s">
        <v>76</v>
      </c>
      <c r="D9" s="5">
        <v>10686.23</v>
      </c>
      <c r="E9" s="5">
        <v>4889.33</v>
      </c>
      <c r="F9" s="5">
        <v>489.9</v>
      </c>
      <c r="G9" s="5">
        <v>6286.8</v>
      </c>
      <c r="H9" s="8">
        <f>G9*10</f>
        <v>62868</v>
      </c>
    </row>
  </sheetData>
  <mergeCells count="3">
    <mergeCell ref="A1:H1"/>
    <mergeCell ref="A2:H2"/>
    <mergeCell ref="A3:H3"/>
  </mergeCell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sheet1</vt:lpstr>
      <vt:lpstr>Sheet2</vt:lpstr>
      <vt:lpstr>秸秆归堆离田日报报告用</vt:lpstr>
      <vt:lpstr>主体汇总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WPS_1655976717</cp:lastModifiedBy>
  <dcterms:created xsi:type="dcterms:W3CDTF">2026-05-18T02:13:00Z</dcterms:created>
  <dcterms:modified xsi:type="dcterms:W3CDTF">2026-05-21T06:40:11Z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44BC5820DC914F4696DB75990275AA5E_13</vt:lpwstr>
  </property>
  <property fmtid="{D5CDD505-2E9C-101B-9397-08002B2CF9AE}" pid="3" name="KSOProductBuildVer">
    <vt:lpwstr>2052-12.1.0.25865</vt:lpwstr>
  </property>
  <property fmtid="{D5CDD505-2E9C-101B-9397-08002B2CF9AE}" pid="4" name="CalculationRule">
    <vt:i4>0</vt:i4>
  </property>
</Properties>
</file>